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СВОД_Ф" sheetId="12" r:id="rId1"/>
    <sheet name="льгота" sheetId="11" r:id="rId2"/>
    <sheet name="возраст" sheetId="9" r:id="rId3"/>
    <sheet name="ОПОУ_пр" sheetId="2" r:id="rId4"/>
    <sheet name="БО_пр" sheetId="10" r:id="rId5"/>
    <sheet name="БО_НП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2" l="1"/>
  <c r="J23" i="12"/>
  <c r="I23" i="12"/>
  <c r="F8" i="12"/>
  <c r="E8" i="12"/>
  <c r="D8" i="12"/>
  <c r="C8" i="12"/>
  <c r="C6" i="12" l="1"/>
  <c r="D6" i="12"/>
  <c r="C7" i="12"/>
  <c r="D7" i="12"/>
  <c r="C9" i="12"/>
  <c r="D9" i="12"/>
  <c r="C10" i="12"/>
  <c r="D10" i="12"/>
  <c r="C11" i="12"/>
  <c r="D11" i="12"/>
  <c r="C13" i="12"/>
  <c r="D13" i="12"/>
  <c r="C14" i="12"/>
  <c r="D14" i="12"/>
  <c r="C15" i="12"/>
  <c r="D15" i="12"/>
  <c r="C16" i="12"/>
  <c r="D16" i="12"/>
  <c r="C17" i="12"/>
  <c r="D17" i="12"/>
  <c r="C18" i="12"/>
  <c r="D18" i="12"/>
  <c r="C21" i="12"/>
  <c r="D21" i="12"/>
  <c r="C22" i="12"/>
  <c r="D22" i="12"/>
  <c r="C23" i="12"/>
  <c r="D23" i="12"/>
  <c r="C24" i="12"/>
  <c r="D24" i="12"/>
  <c r="C25" i="12"/>
  <c r="D25" i="12"/>
  <c r="C26" i="12"/>
  <c r="D26" i="12"/>
  <c r="L15" i="12" l="1"/>
  <c r="K15" i="12"/>
  <c r="J15" i="12"/>
  <c r="I15" i="12"/>
  <c r="H15" i="12"/>
  <c r="G15" i="12"/>
  <c r="F15" i="12"/>
  <c r="E15" i="12"/>
  <c r="N15" i="12"/>
  <c r="M15" i="12"/>
  <c r="N23" i="12" l="1"/>
  <c r="M23" i="12"/>
  <c r="M6" i="2" l="1"/>
  <c r="N6" i="2"/>
  <c r="O6" i="2"/>
  <c r="P6" i="2"/>
  <c r="Q6" i="2"/>
  <c r="R6" i="2"/>
  <c r="M7" i="2"/>
  <c r="N7" i="2"/>
  <c r="O7" i="2"/>
  <c r="P7" i="2"/>
  <c r="Q7" i="2"/>
  <c r="R7" i="2"/>
  <c r="M8" i="2"/>
  <c r="N8" i="2"/>
  <c r="O8" i="2"/>
  <c r="P8" i="2"/>
  <c r="Q8" i="2"/>
  <c r="R8" i="2"/>
  <c r="M9" i="2"/>
  <c r="N9" i="2"/>
  <c r="O9" i="2"/>
  <c r="P9" i="2"/>
  <c r="Q9" i="2"/>
  <c r="R9" i="2"/>
  <c r="M10" i="2"/>
  <c r="N10" i="2"/>
  <c r="O10" i="2"/>
  <c r="P10" i="2"/>
  <c r="Q10" i="2"/>
  <c r="R10" i="2"/>
  <c r="M11" i="2"/>
  <c r="N11" i="2"/>
  <c r="O11" i="2"/>
  <c r="P11" i="2"/>
  <c r="Q11" i="2"/>
  <c r="R11" i="2"/>
  <c r="M12" i="2"/>
  <c r="N12" i="2"/>
  <c r="O12" i="2"/>
  <c r="P12" i="2"/>
  <c r="Q12" i="2"/>
  <c r="R12" i="2"/>
  <c r="M13" i="2"/>
  <c r="N13" i="2"/>
  <c r="O13" i="2"/>
  <c r="P13" i="2"/>
  <c r="Q13" i="2"/>
  <c r="R13" i="2"/>
  <c r="M15" i="2"/>
  <c r="N15" i="2"/>
  <c r="O15" i="2"/>
  <c r="P15" i="2"/>
  <c r="Q15" i="2"/>
  <c r="R15" i="2"/>
  <c r="M16" i="2"/>
  <c r="N16" i="2"/>
  <c r="O16" i="2"/>
  <c r="P16" i="2"/>
  <c r="Q16" i="2"/>
  <c r="R16" i="2"/>
  <c r="M17" i="2"/>
  <c r="N17" i="2"/>
  <c r="O17" i="2"/>
  <c r="P17" i="2"/>
  <c r="Q17" i="2"/>
  <c r="R17" i="2"/>
  <c r="M18" i="2"/>
  <c r="N18" i="2"/>
  <c r="O18" i="2"/>
  <c r="P18" i="2"/>
  <c r="Q18" i="2"/>
  <c r="R18" i="2"/>
  <c r="M19" i="2"/>
  <c r="N19" i="2"/>
  <c r="O19" i="2"/>
  <c r="P19" i="2"/>
  <c r="Q19" i="2"/>
  <c r="R19" i="2"/>
  <c r="M20" i="2"/>
  <c r="N20" i="2"/>
  <c r="O20" i="2"/>
  <c r="P20" i="2"/>
  <c r="Q20" i="2"/>
  <c r="R20" i="2"/>
  <c r="M22" i="2"/>
  <c r="N22" i="2"/>
  <c r="O22" i="2"/>
  <c r="P22" i="2"/>
  <c r="Q22" i="2"/>
  <c r="R22" i="2"/>
  <c r="M23" i="2"/>
  <c r="N23" i="2"/>
  <c r="O23" i="2"/>
  <c r="P23" i="2"/>
  <c r="Q23" i="2"/>
  <c r="R23" i="2"/>
  <c r="M24" i="2"/>
  <c r="N24" i="2"/>
  <c r="O24" i="2"/>
  <c r="P24" i="2"/>
  <c r="Q24" i="2"/>
  <c r="R24" i="2"/>
  <c r="M25" i="2"/>
  <c r="N25" i="2"/>
  <c r="O25" i="2"/>
  <c r="P25" i="2"/>
  <c r="Q25" i="2"/>
  <c r="R25" i="2"/>
  <c r="M26" i="2"/>
  <c r="N26" i="2"/>
  <c r="O26" i="2"/>
  <c r="P26" i="2"/>
  <c r="Q26" i="2"/>
  <c r="R26" i="2"/>
  <c r="M27" i="2"/>
  <c r="N27" i="2"/>
  <c r="O27" i="2"/>
  <c r="P27" i="2"/>
  <c r="Q27" i="2"/>
  <c r="R27" i="2"/>
  <c r="M28" i="2"/>
  <c r="N28" i="2"/>
  <c r="O28" i="2"/>
  <c r="P28" i="2"/>
  <c r="Q28" i="2"/>
  <c r="R28" i="2"/>
  <c r="M30" i="2"/>
  <c r="N30" i="2"/>
  <c r="O30" i="2"/>
  <c r="P30" i="2"/>
  <c r="Q30" i="2"/>
  <c r="R30" i="2"/>
  <c r="M31" i="2"/>
  <c r="N31" i="2"/>
  <c r="O31" i="2"/>
  <c r="P31" i="2"/>
  <c r="Q31" i="2"/>
  <c r="R31" i="2"/>
  <c r="M32" i="2"/>
  <c r="N32" i="2"/>
  <c r="O32" i="2"/>
  <c r="P32" i="2"/>
  <c r="Q32" i="2"/>
  <c r="R32" i="2"/>
  <c r="M33" i="2"/>
  <c r="N33" i="2"/>
  <c r="O33" i="2"/>
  <c r="P33" i="2"/>
  <c r="Q33" i="2"/>
  <c r="R33" i="2"/>
  <c r="M35" i="2"/>
  <c r="N35" i="2"/>
  <c r="O35" i="2"/>
  <c r="P35" i="2"/>
  <c r="Q35" i="2"/>
  <c r="R35" i="2"/>
  <c r="M36" i="2"/>
  <c r="N36" i="2"/>
  <c r="O36" i="2"/>
  <c r="P36" i="2"/>
  <c r="Q36" i="2"/>
  <c r="R36" i="2"/>
  <c r="M38" i="2"/>
  <c r="N38" i="2"/>
  <c r="O38" i="2"/>
  <c r="P38" i="2"/>
  <c r="Q38" i="2"/>
  <c r="R38" i="2"/>
  <c r="M39" i="2"/>
  <c r="N39" i="2"/>
  <c r="O39" i="2"/>
  <c r="P39" i="2"/>
  <c r="Q39" i="2"/>
  <c r="R39" i="2"/>
  <c r="M40" i="2"/>
  <c r="N40" i="2"/>
  <c r="O40" i="2"/>
  <c r="P40" i="2"/>
  <c r="Q40" i="2"/>
  <c r="R40" i="2"/>
  <c r="M41" i="2"/>
  <c r="N41" i="2"/>
  <c r="O41" i="2"/>
  <c r="P41" i="2"/>
  <c r="Q41" i="2"/>
  <c r="R41" i="2"/>
  <c r="M42" i="2"/>
  <c r="N42" i="2"/>
  <c r="O42" i="2"/>
  <c r="P42" i="2"/>
  <c r="Q42" i="2"/>
  <c r="R42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5" i="2"/>
  <c r="L15" i="2"/>
  <c r="K16" i="2"/>
  <c r="L16" i="2"/>
  <c r="K17" i="2"/>
  <c r="L17" i="2"/>
  <c r="K18" i="2"/>
  <c r="L18" i="2"/>
  <c r="K19" i="2"/>
  <c r="L19" i="2"/>
  <c r="K20" i="2"/>
  <c r="L20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30" i="2"/>
  <c r="L30" i="2"/>
  <c r="K31" i="2"/>
  <c r="L31" i="2"/>
  <c r="K32" i="2"/>
  <c r="L32" i="2"/>
  <c r="K33" i="2"/>
  <c r="L33" i="2"/>
  <c r="K35" i="2"/>
  <c r="L35" i="2"/>
  <c r="K36" i="2"/>
  <c r="L36" i="2"/>
  <c r="K38" i="2"/>
  <c r="L38" i="2"/>
  <c r="K39" i="2"/>
  <c r="L39" i="2"/>
  <c r="K40" i="2"/>
  <c r="L40" i="2"/>
  <c r="K41" i="2"/>
  <c r="L41" i="2"/>
  <c r="K42" i="2"/>
  <c r="L42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5" i="2"/>
  <c r="J15" i="2"/>
  <c r="I16" i="2"/>
  <c r="J16" i="2"/>
  <c r="I17" i="2"/>
  <c r="J17" i="2"/>
  <c r="I18" i="2"/>
  <c r="J18" i="2"/>
  <c r="I19" i="2"/>
  <c r="J19" i="2"/>
  <c r="I20" i="2"/>
  <c r="J20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30" i="2"/>
  <c r="J30" i="2"/>
  <c r="I31" i="2"/>
  <c r="J31" i="2"/>
  <c r="I32" i="2"/>
  <c r="J32" i="2"/>
  <c r="I33" i="2"/>
  <c r="J33" i="2"/>
  <c r="I35" i="2"/>
  <c r="J35" i="2"/>
  <c r="I36" i="2"/>
  <c r="J36" i="2"/>
  <c r="I38" i="2"/>
  <c r="J38" i="2"/>
  <c r="I39" i="2"/>
  <c r="J39" i="2"/>
  <c r="I40" i="2"/>
  <c r="J40" i="2"/>
  <c r="I41" i="2"/>
  <c r="J41" i="2"/>
  <c r="I42" i="2"/>
  <c r="J42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5" i="2"/>
  <c r="H15" i="2"/>
  <c r="G16" i="2"/>
  <c r="H16" i="2"/>
  <c r="G17" i="2"/>
  <c r="H17" i="2"/>
  <c r="G18" i="2"/>
  <c r="H18" i="2"/>
  <c r="G19" i="2"/>
  <c r="H19" i="2"/>
  <c r="G20" i="2"/>
  <c r="H20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30" i="2"/>
  <c r="H30" i="2"/>
  <c r="G31" i="2"/>
  <c r="H31" i="2"/>
  <c r="G32" i="2"/>
  <c r="H32" i="2"/>
  <c r="G33" i="2"/>
  <c r="H33" i="2"/>
  <c r="G35" i="2"/>
  <c r="H35" i="2"/>
  <c r="G36" i="2"/>
  <c r="H36" i="2"/>
  <c r="G38" i="2"/>
  <c r="H38" i="2"/>
  <c r="G39" i="2"/>
  <c r="H39" i="2"/>
  <c r="G40" i="2"/>
  <c r="H40" i="2"/>
  <c r="G41" i="2"/>
  <c r="H41" i="2"/>
  <c r="G42" i="2"/>
  <c r="H42" i="2"/>
  <c r="H34" i="2" l="1"/>
  <c r="L34" i="2"/>
  <c r="P34" i="2"/>
  <c r="R34" i="2"/>
  <c r="N34" i="2"/>
  <c r="I34" i="2"/>
  <c r="Q34" i="2"/>
  <c r="M34" i="2"/>
  <c r="H21" i="2"/>
  <c r="J37" i="2"/>
  <c r="L5" i="2"/>
  <c r="N21" i="2"/>
  <c r="P5" i="2"/>
  <c r="G37" i="2"/>
  <c r="G34" i="2"/>
  <c r="G29" i="2"/>
  <c r="I37" i="2"/>
  <c r="I29" i="2"/>
  <c r="I14" i="2"/>
  <c r="K34" i="2"/>
  <c r="O37" i="2"/>
  <c r="Q37" i="2"/>
  <c r="M37" i="2"/>
  <c r="O29" i="2"/>
  <c r="Q29" i="2"/>
  <c r="M29" i="2"/>
  <c r="Q14" i="2"/>
  <c r="M14" i="2"/>
  <c r="O14" i="2"/>
  <c r="L21" i="2"/>
  <c r="P21" i="2"/>
  <c r="N5" i="2"/>
  <c r="H37" i="2"/>
  <c r="H29" i="2"/>
  <c r="H14" i="2"/>
  <c r="J34" i="2"/>
  <c r="J21" i="2"/>
  <c r="J5" i="2"/>
  <c r="L37" i="2"/>
  <c r="L29" i="2"/>
  <c r="L14" i="2"/>
  <c r="R37" i="2"/>
  <c r="N37" i="2"/>
  <c r="P37" i="2"/>
  <c r="R29" i="2"/>
  <c r="N29" i="2"/>
  <c r="P29" i="2"/>
  <c r="P14" i="2"/>
  <c r="P4" i="2" s="1"/>
  <c r="P43" i="2" s="1"/>
  <c r="R14" i="2"/>
  <c r="N14" i="2"/>
  <c r="H5" i="2"/>
  <c r="J29" i="2"/>
  <c r="J14" i="2"/>
  <c r="R21" i="2"/>
  <c r="R5" i="2"/>
  <c r="G21" i="2"/>
  <c r="G14" i="2"/>
  <c r="G5" i="2"/>
  <c r="I21" i="2"/>
  <c r="I5" i="2"/>
  <c r="I4" i="2" s="1"/>
  <c r="I43" i="2" s="1"/>
  <c r="K37" i="2"/>
  <c r="K29" i="2"/>
  <c r="K21" i="2"/>
  <c r="K14" i="2"/>
  <c r="K5" i="2"/>
  <c r="O34" i="2"/>
  <c r="O21" i="2"/>
  <c r="Q21" i="2"/>
  <c r="Q4" i="2" s="1"/>
  <c r="M21" i="2"/>
  <c r="O5" i="2"/>
  <c r="Q5" i="2"/>
  <c r="M5" i="2"/>
  <c r="K25" i="12"/>
  <c r="L25" i="12"/>
  <c r="L23" i="12"/>
  <c r="K23" i="12"/>
  <c r="O4" i="2" l="1"/>
  <c r="O43" i="2" s="1"/>
  <c r="N4" i="2"/>
  <c r="N43" i="2" s="1"/>
  <c r="M4" i="2"/>
  <c r="M43" i="2" s="1"/>
  <c r="K4" i="2"/>
  <c r="K43" i="2" s="1"/>
  <c r="R4" i="2"/>
  <c r="R43" i="2" s="1"/>
  <c r="L4" i="2"/>
  <c r="L43" i="2" s="1"/>
  <c r="H4" i="2"/>
  <c r="H43" i="2"/>
  <c r="G4" i="2"/>
  <c r="G43" i="2" s="1"/>
  <c r="J4" i="2"/>
  <c r="J43" i="2" s="1"/>
  <c r="Q43" i="2"/>
  <c r="I21" i="12"/>
  <c r="J21" i="12"/>
  <c r="K21" i="12"/>
  <c r="L21" i="12"/>
  <c r="M21" i="12"/>
  <c r="N21" i="12"/>
  <c r="O21" i="12"/>
  <c r="P21" i="12"/>
  <c r="Q21" i="12"/>
  <c r="R21" i="12"/>
  <c r="I22" i="12"/>
  <c r="J22" i="12"/>
  <c r="K22" i="12"/>
  <c r="L22" i="12"/>
  <c r="M22" i="12"/>
  <c r="N22" i="12"/>
  <c r="O22" i="12"/>
  <c r="P22" i="12"/>
  <c r="Q22" i="12"/>
  <c r="R22" i="12"/>
  <c r="I24" i="12"/>
  <c r="J24" i="12"/>
  <c r="K24" i="12"/>
  <c r="L24" i="12"/>
  <c r="M24" i="12"/>
  <c r="N24" i="12"/>
  <c r="O24" i="12"/>
  <c r="P24" i="12"/>
  <c r="Q24" i="12"/>
  <c r="R24" i="12"/>
  <c r="I25" i="12"/>
  <c r="J25" i="12"/>
  <c r="M25" i="12"/>
  <c r="N25" i="12"/>
  <c r="O25" i="12"/>
  <c r="P25" i="12"/>
  <c r="Q25" i="12"/>
  <c r="R25" i="12"/>
  <c r="I26" i="12"/>
  <c r="J26" i="12"/>
  <c r="K26" i="12"/>
  <c r="L26" i="12"/>
  <c r="M26" i="12"/>
  <c r="N26" i="12"/>
  <c r="O26" i="12"/>
  <c r="P26" i="12"/>
  <c r="Q26" i="12"/>
  <c r="R26" i="12"/>
  <c r="I6" i="12"/>
  <c r="I7" i="12"/>
  <c r="I8" i="12"/>
  <c r="I9" i="12"/>
  <c r="I10" i="12"/>
  <c r="I11" i="12"/>
  <c r="I13" i="12"/>
  <c r="I14" i="12"/>
  <c r="I16" i="12"/>
  <c r="I17" i="12"/>
  <c r="I18" i="12"/>
  <c r="J6" i="12"/>
  <c r="J7" i="12"/>
  <c r="J8" i="12"/>
  <c r="J9" i="12"/>
  <c r="J10" i="12"/>
  <c r="J11" i="12"/>
  <c r="J13" i="12"/>
  <c r="J14" i="12"/>
  <c r="J16" i="12"/>
  <c r="J17" i="12"/>
  <c r="J18" i="12"/>
  <c r="K6" i="12"/>
  <c r="K7" i="12"/>
  <c r="K8" i="12"/>
  <c r="K9" i="12"/>
  <c r="K10" i="12"/>
  <c r="K11" i="12"/>
  <c r="K13" i="12"/>
  <c r="K14" i="12"/>
  <c r="K16" i="12"/>
  <c r="K17" i="12"/>
  <c r="K18" i="12"/>
  <c r="L6" i="12"/>
  <c r="L7" i="12"/>
  <c r="L8" i="12"/>
  <c r="L9" i="12"/>
  <c r="L10" i="12"/>
  <c r="L11" i="12"/>
  <c r="L13" i="12"/>
  <c r="L14" i="12"/>
  <c r="L16" i="12"/>
  <c r="L17" i="12"/>
  <c r="L18" i="12"/>
  <c r="M6" i="12"/>
  <c r="M7" i="12"/>
  <c r="M8" i="12"/>
  <c r="M9" i="12"/>
  <c r="M10" i="12"/>
  <c r="M11" i="12"/>
  <c r="M13" i="12"/>
  <c r="M14" i="12"/>
  <c r="M16" i="12"/>
  <c r="M17" i="12"/>
  <c r="M18" i="12"/>
  <c r="N6" i="12"/>
  <c r="N7" i="12"/>
  <c r="N8" i="12"/>
  <c r="N9" i="12"/>
  <c r="N10" i="12"/>
  <c r="N11" i="12"/>
  <c r="N13" i="12"/>
  <c r="N14" i="12"/>
  <c r="N16" i="12"/>
  <c r="N17" i="12"/>
  <c r="N18" i="12"/>
  <c r="O6" i="12"/>
  <c r="O7" i="12"/>
  <c r="O8" i="12"/>
  <c r="O9" i="12"/>
  <c r="O10" i="12"/>
  <c r="O11" i="12"/>
  <c r="O13" i="12"/>
  <c r="O14" i="12"/>
  <c r="O15" i="12"/>
  <c r="O16" i="12"/>
  <c r="O17" i="12"/>
  <c r="O18" i="12"/>
  <c r="P6" i="12"/>
  <c r="P7" i="12"/>
  <c r="P8" i="12"/>
  <c r="P9" i="12"/>
  <c r="P10" i="12"/>
  <c r="P11" i="12"/>
  <c r="P13" i="12"/>
  <c r="P14" i="12"/>
  <c r="P15" i="12"/>
  <c r="P16" i="12"/>
  <c r="P17" i="12"/>
  <c r="P18" i="12"/>
  <c r="Q6" i="12"/>
  <c r="Q7" i="12"/>
  <c r="Q8" i="12"/>
  <c r="Q9" i="12"/>
  <c r="Q10" i="12"/>
  <c r="Q11" i="12"/>
  <c r="Q13" i="12"/>
  <c r="Q14" i="12"/>
  <c r="Q15" i="12"/>
  <c r="Q16" i="12"/>
  <c r="Q17" i="12"/>
  <c r="Q18" i="12"/>
  <c r="R6" i="12"/>
  <c r="R7" i="12"/>
  <c r="R8" i="12"/>
  <c r="R9" i="12"/>
  <c r="R10" i="12"/>
  <c r="R11" i="12"/>
  <c r="R13" i="12"/>
  <c r="R14" i="12"/>
  <c r="R15" i="12"/>
  <c r="R16" i="12"/>
  <c r="R17" i="12"/>
  <c r="R18" i="12"/>
  <c r="H21" i="12"/>
  <c r="H22" i="12"/>
  <c r="I28" i="12"/>
  <c r="I27" i="12" s="1"/>
  <c r="J28" i="12"/>
  <c r="J27" i="12" s="1"/>
  <c r="K28" i="12"/>
  <c r="K27" i="12" s="1"/>
  <c r="L28" i="12"/>
  <c r="L27" i="12" s="1"/>
  <c r="M28" i="12"/>
  <c r="M27" i="12" s="1"/>
  <c r="N28" i="12"/>
  <c r="N27" i="12" s="1"/>
  <c r="O28" i="12"/>
  <c r="O27" i="12" s="1"/>
  <c r="P28" i="12"/>
  <c r="P27" i="12" s="1"/>
  <c r="Q28" i="12"/>
  <c r="Q27" i="12" s="1"/>
  <c r="R28" i="12"/>
  <c r="R27" i="12" s="1"/>
  <c r="E14" i="10"/>
  <c r="E18" i="7" s="1"/>
  <c r="F14" i="10"/>
  <c r="F18" i="7" s="1"/>
  <c r="G14" i="10"/>
  <c r="G18" i="7" s="1"/>
  <c r="H14" i="10"/>
  <c r="H18" i="7" s="1"/>
  <c r="I14" i="10"/>
  <c r="I18" i="7" s="1"/>
  <c r="J14" i="10"/>
  <c r="J18" i="7" s="1"/>
  <c r="K14" i="10"/>
  <c r="K18" i="7" s="1"/>
  <c r="L14" i="10"/>
  <c r="L18" i="7" s="1"/>
  <c r="M14" i="10"/>
  <c r="M18" i="7" s="1"/>
  <c r="N14" i="10"/>
  <c r="N18" i="7" s="1"/>
  <c r="O14" i="10"/>
  <c r="O18" i="7" s="1"/>
  <c r="P14" i="10"/>
  <c r="P18" i="7" s="1"/>
  <c r="Q14" i="10"/>
  <c r="Q18" i="7" s="1"/>
  <c r="R14" i="10"/>
  <c r="R18" i="7" s="1"/>
  <c r="D14" i="10"/>
  <c r="D18" i="7" s="1"/>
  <c r="C14" i="10"/>
  <c r="C18" i="7" s="1"/>
  <c r="E13" i="10"/>
  <c r="E17" i="7" s="1"/>
  <c r="F13" i="10"/>
  <c r="F17" i="7" s="1"/>
  <c r="G13" i="10"/>
  <c r="G17" i="7" s="1"/>
  <c r="H13" i="10"/>
  <c r="H17" i="7" s="1"/>
  <c r="I13" i="10"/>
  <c r="I17" i="7" s="1"/>
  <c r="J13" i="10"/>
  <c r="J17" i="7" s="1"/>
  <c r="J4" i="10"/>
  <c r="J13" i="7" s="1"/>
  <c r="K13" i="10"/>
  <c r="K17" i="7" s="1"/>
  <c r="L13" i="10"/>
  <c r="L17" i="7" s="1"/>
  <c r="M13" i="10"/>
  <c r="M17" i="7" s="1"/>
  <c r="N13" i="10"/>
  <c r="N17" i="7" s="1"/>
  <c r="N4" i="10"/>
  <c r="N13" i="7" s="1"/>
  <c r="O13" i="10"/>
  <c r="O17" i="7" s="1"/>
  <c r="P13" i="10"/>
  <c r="P17" i="7" s="1"/>
  <c r="Q13" i="10"/>
  <c r="Q17" i="7" s="1"/>
  <c r="R13" i="10"/>
  <c r="R17" i="7" s="1"/>
  <c r="D13" i="10"/>
  <c r="D17" i="7" s="1"/>
  <c r="C13" i="10"/>
  <c r="C17" i="7" s="1"/>
  <c r="E12" i="10"/>
  <c r="E16" i="7" s="1"/>
  <c r="F12" i="10"/>
  <c r="F16" i="7" s="1"/>
  <c r="G12" i="10"/>
  <c r="G16" i="7" s="1"/>
  <c r="H12" i="10"/>
  <c r="H16" i="7" s="1"/>
  <c r="I12" i="10"/>
  <c r="I16" i="7" s="1"/>
  <c r="J12" i="10"/>
  <c r="J16" i="7" s="1"/>
  <c r="K12" i="10"/>
  <c r="K16" i="7" s="1"/>
  <c r="L12" i="10"/>
  <c r="L16" i="7" s="1"/>
  <c r="M12" i="10"/>
  <c r="M16" i="7" s="1"/>
  <c r="N12" i="10"/>
  <c r="N16" i="7" s="1"/>
  <c r="O12" i="10"/>
  <c r="O16" i="7" s="1"/>
  <c r="P12" i="10"/>
  <c r="P16" i="7" s="1"/>
  <c r="Q12" i="10"/>
  <c r="Q16" i="7" s="1"/>
  <c r="R12" i="10"/>
  <c r="R16" i="7" s="1"/>
  <c r="D12" i="10"/>
  <c r="D16" i="7" s="1"/>
  <c r="C12" i="10"/>
  <c r="C16" i="7" s="1"/>
  <c r="E6" i="10"/>
  <c r="E15" i="7" s="1"/>
  <c r="F6" i="10"/>
  <c r="F15" i="7" s="1"/>
  <c r="G6" i="10"/>
  <c r="G15" i="7" s="1"/>
  <c r="H6" i="10"/>
  <c r="H15" i="7" s="1"/>
  <c r="I6" i="10"/>
  <c r="I15" i="7" s="1"/>
  <c r="J6" i="10"/>
  <c r="J15" i="7" s="1"/>
  <c r="K6" i="10"/>
  <c r="K15" i="7" s="1"/>
  <c r="L6" i="10"/>
  <c r="L15" i="7" s="1"/>
  <c r="M6" i="10"/>
  <c r="M15" i="7" s="1"/>
  <c r="N6" i="10"/>
  <c r="N15" i="7" s="1"/>
  <c r="O6" i="10"/>
  <c r="O15" i="7" s="1"/>
  <c r="P6" i="10"/>
  <c r="P15" i="7" s="1"/>
  <c r="Q6" i="10"/>
  <c r="Q15" i="7" s="1"/>
  <c r="R6" i="10"/>
  <c r="R15" i="7" s="1"/>
  <c r="D6" i="10"/>
  <c r="D15" i="7" s="1"/>
  <c r="C6" i="10"/>
  <c r="C15" i="7" s="1"/>
  <c r="E4" i="10"/>
  <c r="E13" i="7" s="1"/>
  <c r="F4" i="10"/>
  <c r="F13" i="7" s="1"/>
  <c r="G4" i="10"/>
  <c r="G13" i="7" s="1"/>
  <c r="H4" i="10"/>
  <c r="H13" i="7" s="1"/>
  <c r="I4" i="10"/>
  <c r="I13" i="7" s="1"/>
  <c r="K4" i="10"/>
  <c r="K13" i="7" s="1"/>
  <c r="L4" i="10"/>
  <c r="L13" i="7" s="1"/>
  <c r="M4" i="10"/>
  <c r="M13" i="7" s="1"/>
  <c r="O4" i="10"/>
  <c r="O13" i="7" s="1"/>
  <c r="P4" i="10"/>
  <c r="P13" i="7" s="1"/>
  <c r="Q4" i="10"/>
  <c r="Q13" i="7" s="1"/>
  <c r="R4" i="10"/>
  <c r="R13" i="7" s="1"/>
  <c r="E5" i="10"/>
  <c r="E14" i="7" s="1"/>
  <c r="F5" i="10"/>
  <c r="F14" i="7" s="1"/>
  <c r="G5" i="10"/>
  <c r="G14" i="7" s="1"/>
  <c r="H5" i="10"/>
  <c r="H14" i="7" s="1"/>
  <c r="I5" i="10"/>
  <c r="I14" i="7" s="1"/>
  <c r="J5" i="10"/>
  <c r="J14" i="7" s="1"/>
  <c r="K5" i="10"/>
  <c r="K14" i="7" s="1"/>
  <c r="L5" i="10"/>
  <c r="L14" i="7" s="1"/>
  <c r="M5" i="10"/>
  <c r="M14" i="7" s="1"/>
  <c r="N5" i="10"/>
  <c r="N14" i="7" s="1"/>
  <c r="O5" i="10"/>
  <c r="O14" i="7" s="1"/>
  <c r="P5" i="10"/>
  <c r="P14" i="7" s="1"/>
  <c r="Q5" i="10"/>
  <c r="Q14" i="7" s="1"/>
  <c r="R5" i="10"/>
  <c r="R14" i="7" s="1"/>
  <c r="D5" i="10"/>
  <c r="D14" i="7" s="1"/>
  <c r="C5" i="10"/>
  <c r="C14" i="7" s="1"/>
  <c r="C4" i="10"/>
  <c r="C13" i="7" s="1"/>
  <c r="D4" i="10"/>
  <c r="D13" i="7" s="1"/>
  <c r="E16" i="10"/>
  <c r="E11" i="7" s="1"/>
  <c r="F16" i="10"/>
  <c r="F11" i="7" s="1"/>
  <c r="G16" i="10"/>
  <c r="G11" i="7" s="1"/>
  <c r="H16" i="10"/>
  <c r="H11" i="7" s="1"/>
  <c r="I16" i="10"/>
  <c r="I11" i="7" s="1"/>
  <c r="J16" i="10"/>
  <c r="J11" i="7" s="1"/>
  <c r="K16" i="10"/>
  <c r="K11" i="7" s="1"/>
  <c r="L16" i="10"/>
  <c r="L11" i="7" s="1"/>
  <c r="M16" i="10"/>
  <c r="M11" i="7" s="1"/>
  <c r="N16" i="10"/>
  <c r="N11" i="7" s="1"/>
  <c r="O16" i="10"/>
  <c r="O11" i="7" s="1"/>
  <c r="P16" i="10"/>
  <c r="P11" i="7" s="1"/>
  <c r="Q16" i="10"/>
  <c r="Q11" i="7" s="1"/>
  <c r="R16" i="10"/>
  <c r="R11" i="7" s="1"/>
  <c r="D16" i="10"/>
  <c r="D11" i="7" s="1"/>
  <c r="C16" i="10"/>
  <c r="C11" i="7" s="1"/>
  <c r="E15" i="10"/>
  <c r="E10" i="7" s="1"/>
  <c r="F15" i="10"/>
  <c r="F10" i="7" s="1"/>
  <c r="G15" i="10"/>
  <c r="G10" i="7" s="1"/>
  <c r="H15" i="10"/>
  <c r="H10" i="7" s="1"/>
  <c r="I15" i="10"/>
  <c r="I10" i="7" s="1"/>
  <c r="J15" i="10"/>
  <c r="J10" i="7" s="1"/>
  <c r="K15" i="10"/>
  <c r="K10" i="7" s="1"/>
  <c r="L15" i="10"/>
  <c r="L10" i="7" s="1"/>
  <c r="M15" i="10"/>
  <c r="M10" i="7" s="1"/>
  <c r="M7" i="10"/>
  <c r="M8" i="7" s="1"/>
  <c r="N15" i="10"/>
  <c r="N10" i="7" s="1"/>
  <c r="O15" i="10"/>
  <c r="O10" i="7" s="1"/>
  <c r="P15" i="10"/>
  <c r="P10" i="7" s="1"/>
  <c r="Q15" i="10"/>
  <c r="Q10" i="7" s="1"/>
  <c r="R15" i="10"/>
  <c r="R10" i="7" s="1"/>
  <c r="D15" i="10"/>
  <c r="D10" i="7" s="1"/>
  <c r="D7" i="10"/>
  <c r="D8" i="7" s="1"/>
  <c r="D8" i="10"/>
  <c r="D9" i="7" s="1"/>
  <c r="C15" i="10"/>
  <c r="C10" i="7" s="1"/>
  <c r="E7" i="10"/>
  <c r="E8" i="7" s="1"/>
  <c r="E8" i="10"/>
  <c r="E9" i="7" s="1"/>
  <c r="F7" i="10"/>
  <c r="F8" i="7" s="1"/>
  <c r="F8" i="10"/>
  <c r="F9" i="7" s="1"/>
  <c r="G7" i="10"/>
  <c r="G8" i="7" s="1"/>
  <c r="G8" i="10"/>
  <c r="G9" i="7" s="1"/>
  <c r="H7" i="10"/>
  <c r="H8" i="7" s="1"/>
  <c r="H8" i="10"/>
  <c r="H9" i="7" s="1"/>
  <c r="I7" i="10"/>
  <c r="I8" i="7" s="1"/>
  <c r="J7" i="10"/>
  <c r="J8" i="7" s="1"/>
  <c r="K7" i="10"/>
  <c r="K8" i="7" s="1"/>
  <c r="L7" i="10"/>
  <c r="L8" i="7" s="1"/>
  <c r="N7" i="10"/>
  <c r="N8" i="7" s="1"/>
  <c r="O7" i="10"/>
  <c r="O8" i="7" s="1"/>
  <c r="P7" i="10"/>
  <c r="P8" i="7" s="1"/>
  <c r="Q7" i="10"/>
  <c r="Q8" i="7" s="1"/>
  <c r="R7" i="10"/>
  <c r="R8" i="7" s="1"/>
  <c r="C7" i="10"/>
  <c r="C8" i="7" s="1"/>
  <c r="C8" i="10"/>
  <c r="C9" i="7" s="1"/>
  <c r="I8" i="10"/>
  <c r="I9" i="7" s="1"/>
  <c r="J8" i="10"/>
  <c r="J9" i="7" s="1"/>
  <c r="K8" i="10"/>
  <c r="K9" i="7" s="1"/>
  <c r="L8" i="10"/>
  <c r="L9" i="7" s="1"/>
  <c r="M8" i="10"/>
  <c r="M9" i="7" s="1"/>
  <c r="N8" i="10"/>
  <c r="N9" i="7" s="1"/>
  <c r="O8" i="10"/>
  <c r="O9" i="7" s="1"/>
  <c r="P8" i="10"/>
  <c r="P9" i="7" s="1"/>
  <c r="Q8" i="10"/>
  <c r="Q9" i="7" s="1"/>
  <c r="R8" i="10"/>
  <c r="R9" i="7" s="1"/>
  <c r="D9" i="10"/>
  <c r="D5" i="7" s="1"/>
  <c r="E9" i="10"/>
  <c r="E5" i="7" s="1"/>
  <c r="F9" i="10"/>
  <c r="F5" i="7" s="1"/>
  <c r="G9" i="10"/>
  <c r="G5" i="7" s="1"/>
  <c r="H9" i="10"/>
  <c r="H5" i="7" s="1"/>
  <c r="I9" i="10"/>
  <c r="I5" i="7" s="1"/>
  <c r="J9" i="10"/>
  <c r="J5" i="7" s="1"/>
  <c r="K9" i="10"/>
  <c r="K5" i="7" s="1"/>
  <c r="L9" i="10"/>
  <c r="L5" i="7" s="1"/>
  <c r="M9" i="10"/>
  <c r="M5" i="7" s="1"/>
  <c r="N9" i="10"/>
  <c r="N5" i="7" s="1"/>
  <c r="O9" i="10"/>
  <c r="O5" i="7" s="1"/>
  <c r="P9" i="10"/>
  <c r="P5" i="7" s="1"/>
  <c r="Q9" i="10"/>
  <c r="Q5" i="7" s="1"/>
  <c r="R9" i="10"/>
  <c r="R5" i="7" s="1"/>
  <c r="C9" i="10"/>
  <c r="C5" i="7" s="1"/>
  <c r="E17" i="10"/>
  <c r="E6" i="7" s="1"/>
  <c r="F17" i="10"/>
  <c r="F6" i="7" s="1"/>
  <c r="G17" i="10"/>
  <c r="G6" i="7" s="1"/>
  <c r="H17" i="10"/>
  <c r="H6" i="7" s="1"/>
  <c r="I17" i="10"/>
  <c r="I6" i="7" s="1"/>
  <c r="J17" i="10"/>
  <c r="J6" i="7" s="1"/>
  <c r="K17" i="10"/>
  <c r="K6" i="7" s="1"/>
  <c r="L17" i="10"/>
  <c r="L6" i="7" s="1"/>
  <c r="M17" i="10"/>
  <c r="M6" i="7" s="1"/>
  <c r="N17" i="10"/>
  <c r="N6" i="7" s="1"/>
  <c r="O17" i="10"/>
  <c r="O6" i="7" s="1"/>
  <c r="P17" i="10"/>
  <c r="P6" i="7" s="1"/>
  <c r="Q17" i="10"/>
  <c r="Q6" i="7" s="1"/>
  <c r="R17" i="10"/>
  <c r="R6" i="7" s="1"/>
  <c r="D17" i="10"/>
  <c r="D6" i="7" s="1"/>
  <c r="C17" i="10"/>
  <c r="C6" i="7" s="1"/>
  <c r="C39" i="2"/>
  <c r="D39" i="2"/>
  <c r="E39" i="2"/>
  <c r="F39" i="2"/>
  <c r="C40" i="2"/>
  <c r="D40" i="2"/>
  <c r="E40" i="2"/>
  <c r="F40" i="2"/>
  <c r="C41" i="2"/>
  <c r="D41" i="2"/>
  <c r="E41" i="2"/>
  <c r="F41" i="2"/>
  <c r="C42" i="2"/>
  <c r="D42" i="2"/>
  <c r="E42" i="2"/>
  <c r="F42" i="2"/>
  <c r="D38" i="2"/>
  <c r="E38" i="2"/>
  <c r="F38" i="2"/>
  <c r="C38" i="2"/>
  <c r="C36" i="2"/>
  <c r="D36" i="2"/>
  <c r="E36" i="2"/>
  <c r="F36" i="2"/>
  <c r="D35" i="2"/>
  <c r="E35" i="2"/>
  <c r="F35" i="2"/>
  <c r="C35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D15" i="2"/>
  <c r="E15" i="2"/>
  <c r="F15" i="2"/>
  <c r="C15" i="2"/>
  <c r="C23" i="2"/>
  <c r="D23" i="2"/>
  <c r="E23" i="2"/>
  <c r="F23" i="2"/>
  <c r="C24" i="2"/>
  <c r="D24" i="2"/>
  <c r="E24" i="2"/>
  <c r="F24" i="2"/>
  <c r="C25" i="2"/>
  <c r="D25" i="2"/>
  <c r="E25" i="2"/>
  <c r="F25" i="2"/>
  <c r="C26" i="2"/>
  <c r="D26" i="2"/>
  <c r="E26" i="2"/>
  <c r="F26" i="2"/>
  <c r="C27" i="2"/>
  <c r="D27" i="2"/>
  <c r="E27" i="2"/>
  <c r="F27" i="2"/>
  <c r="C28" i="2"/>
  <c r="D28" i="2"/>
  <c r="E28" i="2"/>
  <c r="F28" i="2"/>
  <c r="D22" i="2"/>
  <c r="E22" i="2"/>
  <c r="F22" i="2"/>
  <c r="C22" i="2"/>
  <c r="C31" i="2"/>
  <c r="D31" i="2"/>
  <c r="E31" i="2"/>
  <c r="F31" i="2"/>
  <c r="C32" i="2"/>
  <c r="D32" i="2"/>
  <c r="E32" i="2"/>
  <c r="F32" i="2"/>
  <c r="C33" i="2"/>
  <c r="D33" i="2"/>
  <c r="E33" i="2"/>
  <c r="F33" i="2"/>
  <c r="D30" i="2"/>
  <c r="E30" i="2"/>
  <c r="F30" i="2"/>
  <c r="C30" i="2"/>
  <c r="H23" i="12"/>
  <c r="G23" i="12"/>
  <c r="G17" i="12"/>
  <c r="H17" i="12"/>
  <c r="F23" i="12"/>
  <c r="E23" i="12"/>
  <c r="E21" i="12"/>
  <c r="F21" i="12"/>
  <c r="G21" i="12"/>
  <c r="E28" i="12"/>
  <c r="E27" i="12" s="1"/>
  <c r="F28" i="12"/>
  <c r="F27" i="12" s="1"/>
  <c r="G28" i="12"/>
  <c r="G27" i="12" s="1"/>
  <c r="H28" i="12"/>
  <c r="H27" i="12" s="1"/>
  <c r="G22" i="12"/>
  <c r="G24" i="12"/>
  <c r="H24" i="12"/>
  <c r="G25" i="12"/>
  <c r="H25" i="12"/>
  <c r="G26" i="12"/>
  <c r="H26" i="12"/>
  <c r="E22" i="12"/>
  <c r="F22" i="12"/>
  <c r="E24" i="12"/>
  <c r="F24" i="12"/>
  <c r="E25" i="12"/>
  <c r="F25" i="12"/>
  <c r="E26" i="12"/>
  <c r="F26" i="12"/>
  <c r="E13" i="12"/>
  <c r="F13" i="12"/>
  <c r="G13" i="12"/>
  <c r="H13" i="12"/>
  <c r="E14" i="12"/>
  <c r="F14" i="12"/>
  <c r="G14" i="12"/>
  <c r="H14" i="12"/>
  <c r="F16" i="12"/>
  <c r="G16" i="12"/>
  <c r="H16" i="12"/>
  <c r="E17" i="12"/>
  <c r="F17" i="12"/>
  <c r="E18" i="12"/>
  <c r="F18" i="12"/>
  <c r="G18" i="12"/>
  <c r="H18" i="12"/>
  <c r="G6" i="12"/>
  <c r="H6" i="12"/>
  <c r="G7" i="12"/>
  <c r="H7" i="12"/>
  <c r="G8" i="12"/>
  <c r="H8" i="12"/>
  <c r="G9" i="12"/>
  <c r="H9" i="12"/>
  <c r="G10" i="12"/>
  <c r="H10" i="12"/>
  <c r="G11" i="12"/>
  <c r="H11" i="12"/>
  <c r="E6" i="12"/>
  <c r="F6" i="12"/>
  <c r="E7" i="12"/>
  <c r="F7" i="12"/>
  <c r="E9" i="12"/>
  <c r="F9" i="12"/>
  <c r="E10" i="12"/>
  <c r="F10" i="12"/>
  <c r="E11" i="12"/>
  <c r="F11" i="12"/>
  <c r="D28" i="12"/>
  <c r="D27" i="12" s="1"/>
  <c r="C28" i="12"/>
  <c r="C27" i="12" s="1"/>
  <c r="H6" i="9"/>
  <c r="H7" i="9"/>
  <c r="H8" i="9"/>
  <c r="H9" i="9"/>
  <c r="H5" i="9"/>
  <c r="D6" i="9"/>
  <c r="D7" i="9"/>
  <c r="D8" i="9"/>
  <c r="D9" i="9"/>
  <c r="D5" i="9"/>
  <c r="B6" i="9"/>
  <c r="B7" i="9"/>
  <c r="B8" i="9"/>
  <c r="B9" i="9"/>
  <c r="B5" i="9"/>
  <c r="C38" i="11"/>
  <c r="D38" i="11"/>
  <c r="E38" i="11"/>
  <c r="F38" i="11"/>
  <c r="G38" i="11"/>
  <c r="H38" i="11"/>
  <c r="C39" i="11"/>
  <c r="D39" i="11"/>
  <c r="E39" i="11"/>
  <c r="F39" i="11"/>
  <c r="G39" i="11"/>
  <c r="H39" i="11"/>
  <c r="C40" i="11"/>
  <c r="D40" i="11"/>
  <c r="E40" i="11"/>
  <c r="F40" i="11"/>
  <c r="G40" i="11"/>
  <c r="H40" i="11"/>
  <c r="C41" i="11"/>
  <c r="D41" i="11"/>
  <c r="E41" i="11"/>
  <c r="F41" i="11"/>
  <c r="G41" i="11"/>
  <c r="H41" i="11"/>
  <c r="D37" i="11"/>
  <c r="E37" i="11"/>
  <c r="F37" i="11"/>
  <c r="G37" i="11"/>
  <c r="H37" i="11"/>
  <c r="C37" i="11"/>
  <c r="C35" i="11"/>
  <c r="D35" i="11"/>
  <c r="E35" i="11"/>
  <c r="F35" i="11"/>
  <c r="G35" i="11"/>
  <c r="H35" i="11"/>
  <c r="D34" i="11"/>
  <c r="E34" i="11"/>
  <c r="F34" i="11"/>
  <c r="G34" i="11"/>
  <c r="H34" i="11"/>
  <c r="C34" i="11"/>
  <c r="C30" i="11"/>
  <c r="D30" i="11"/>
  <c r="E30" i="11"/>
  <c r="F30" i="11"/>
  <c r="G30" i="11"/>
  <c r="H30" i="11"/>
  <c r="C31" i="11"/>
  <c r="D31" i="11"/>
  <c r="E31" i="11"/>
  <c r="F31" i="11"/>
  <c r="G31" i="11"/>
  <c r="H31" i="11"/>
  <c r="C32" i="11"/>
  <c r="D32" i="11"/>
  <c r="E32" i="11"/>
  <c r="F32" i="11"/>
  <c r="G32" i="11"/>
  <c r="H32" i="11"/>
  <c r="D29" i="11"/>
  <c r="E29" i="11"/>
  <c r="F29" i="11"/>
  <c r="G29" i="11"/>
  <c r="H29" i="11"/>
  <c r="C29" i="11"/>
  <c r="C22" i="11"/>
  <c r="D22" i="11"/>
  <c r="E22" i="11"/>
  <c r="F22" i="11"/>
  <c r="G22" i="11"/>
  <c r="H22" i="11"/>
  <c r="C23" i="11"/>
  <c r="D23" i="11"/>
  <c r="E23" i="11"/>
  <c r="F23" i="11"/>
  <c r="G23" i="11"/>
  <c r="H23" i="11"/>
  <c r="C24" i="11"/>
  <c r="D24" i="11"/>
  <c r="E24" i="11"/>
  <c r="F24" i="11"/>
  <c r="G24" i="11"/>
  <c r="H24" i="11"/>
  <c r="C25" i="11"/>
  <c r="D25" i="11"/>
  <c r="E25" i="11"/>
  <c r="F25" i="11"/>
  <c r="G25" i="11"/>
  <c r="H25" i="11"/>
  <c r="C26" i="11"/>
  <c r="D26" i="11"/>
  <c r="E26" i="11"/>
  <c r="F26" i="11"/>
  <c r="G26" i="11"/>
  <c r="H26" i="11"/>
  <c r="C27" i="11"/>
  <c r="D27" i="11"/>
  <c r="E27" i="11"/>
  <c r="F27" i="11"/>
  <c r="G27" i="11"/>
  <c r="H27" i="11"/>
  <c r="D21" i="11"/>
  <c r="E21" i="11"/>
  <c r="F21" i="11"/>
  <c r="G21" i="11"/>
  <c r="H21" i="11"/>
  <c r="C21" i="11"/>
  <c r="C15" i="11"/>
  <c r="D15" i="11"/>
  <c r="E15" i="11"/>
  <c r="F15" i="11"/>
  <c r="G15" i="11"/>
  <c r="H15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C19" i="11"/>
  <c r="D19" i="11"/>
  <c r="E19" i="11"/>
  <c r="F19" i="11"/>
  <c r="G19" i="11"/>
  <c r="H19" i="11"/>
  <c r="D14" i="11"/>
  <c r="E14" i="11"/>
  <c r="F14" i="11"/>
  <c r="G14" i="11"/>
  <c r="H14" i="11"/>
  <c r="C14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C11" i="11"/>
  <c r="D11" i="11"/>
  <c r="E11" i="11"/>
  <c r="F11" i="11"/>
  <c r="G11" i="11"/>
  <c r="H11" i="11"/>
  <c r="C12" i="11"/>
  <c r="D12" i="11"/>
  <c r="E12" i="11"/>
  <c r="F12" i="11"/>
  <c r="G12" i="11"/>
  <c r="H12" i="11"/>
  <c r="D6" i="11"/>
  <c r="E6" i="11"/>
  <c r="F6" i="11"/>
  <c r="G6" i="11"/>
  <c r="H6" i="11"/>
  <c r="C6" i="11"/>
  <c r="D6" i="2"/>
  <c r="E6" i="2"/>
  <c r="F6" i="2"/>
  <c r="C6" i="2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C21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M20" i="12" l="1"/>
  <c r="P5" i="12"/>
  <c r="I5" i="12"/>
  <c r="F24" i="10"/>
  <c r="K20" i="12"/>
  <c r="K19" i="12" s="1"/>
  <c r="K12" i="12"/>
  <c r="F33" i="11"/>
  <c r="F9" i="9"/>
  <c r="Q20" i="12"/>
  <c r="Q19" i="12" s="1"/>
  <c r="J24" i="10"/>
  <c r="R24" i="10"/>
  <c r="N24" i="10"/>
  <c r="I20" i="12"/>
  <c r="I19" i="12" s="1"/>
  <c r="D5" i="12"/>
  <c r="E12" i="12"/>
  <c r="C20" i="12"/>
  <c r="C19" i="12" s="1"/>
  <c r="F12" i="12"/>
  <c r="E34" i="2"/>
  <c r="C5" i="12"/>
  <c r="D13" i="11"/>
  <c r="C33" i="11"/>
  <c r="O24" i="10"/>
  <c r="G24" i="10"/>
  <c r="F5" i="12"/>
  <c r="G33" i="11"/>
  <c r="F5" i="9"/>
  <c r="F6" i="9"/>
  <c r="F34" i="2"/>
  <c r="C12" i="12"/>
  <c r="E5" i="12"/>
  <c r="G5" i="12"/>
  <c r="G12" i="12"/>
  <c r="O12" i="12"/>
  <c r="N12" i="12"/>
  <c r="L5" i="12"/>
  <c r="O20" i="12"/>
  <c r="O19" i="12" s="1"/>
  <c r="M19" i="10"/>
  <c r="G13" i="11"/>
  <c r="C20" i="11"/>
  <c r="C28" i="11"/>
  <c r="E33" i="11"/>
  <c r="F8" i="9"/>
  <c r="D20" i="12"/>
  <c r="D19" i="12" s="1"/>
  <c r="D34" i="2"/>
  <c r="Q24" i="10"/>
  <c r="M24" i="10"/>
  <c r="I24" i="10"/>
  <c r="E24" i="10"/>
  <c r="F5" i="11"/>
  <c r="H13" i="11"/>
  <c r="H20" i="11"/>
  <c r="D20" i="11"/>
  <c r="F28" i="11"/>
  <c r="F36" i="11"/>
  <c r="D12" i="12"/>
  <c r="E20" i="12"/>
  <c r="E19" i="12" s="1"/>
  <c r="C21" i="2"/>
  <c r="E14" i="2"/>
  <c r="C5" i="2"/>
  <c r="C34" i="2"/>
  <c r="C37" i="2"/>
  <c r="N4" i="7"/>
  <c r="G19" i="10"/>
  <c r="K24" i="10"/>
  <c r="C24" i="10"/>
  <c r="G20" i="12"/>
  <c r="G19" i="12" s="1"/>
  <c r="M19" i="12"/>
  <c r="Q5" i="12"/>
  <c r="Q19" i="10"/>
  <c r="J19" i="10"/>
  <c r="N7" i="7"/>
  <c r="G12" i="7"/>
  <c r="F12" i="7"/>
  <c r="D4" i="7"/>
  <c r="H19" i="10"/>
  <c r="P24" i="10"/>
  <c r="E5" i="2"/>
  <c r="H5" i="11"/>
  <c r="D5" i="11"/>
  <c r="F13" i="11"/>
  <c r="C13" i="11"/>
  <c r="F20" i="11"/>
  <c r="H28" i="11"/>
  <c r="D28" i="11"/>
  <c r="G28" i="11"/>
  <c r="H33" i="11"/>
  <c r="D33" i="11"/>
  <c r="H36" i="11"/>
  <c r="D36" i="11"/>
  <c r="C36" i="11"/>
  <c r="F7" i="9"/>
  <c r="H10" i="9"/>
  <c r="D29" i="2"/>
  <c r="D21" i="2"/>
  <c r="F21" i="2"/>
  <c r="C14" i="2"/>
  <c r="D14" i="2"/>
  <c r="F14" i="2"/>
  <c r="D5" i="2"/>
  <c r="D37" i="2"/>
  <c r="O4" i="7"/>
  <c r="N12" i="7"/>
  <c r="I7" i="7"/>
  <c r="G4" i="7"/>
  <c r="H12" i="7"/>
  <c r="H24" i="10"/>
  <c r="E5" i="11"/>
  <c r="E13" i="11"/>
  <c r="E20" i="11"/>
  <c r="E28" i="11"/>
  <c r="L4" i="7"/>
  <c r="H7" i="7"/>
  <c r="D19" i="10"/>
  <c r="R19" i="10"/>
  <c r="I19" i="10"/>
  <c r="F29" i="2"/>
  <c r="E29" i="2"/>
  <c r="E21" i="2"/>
  <c r="F37" i="2"/>
  <c r="H4" i="7"/>
  <c r="C7" i="7"/>
  <c r="K7" i="7"/>
  <c r="M5" i="12"/>
  <c r="C5" i="11"/>
  <c r="R7" i="7"/>
  <c r="K12" i="7"/>
  <c r="K19" i="10"/>
  <c r="H12" i="12"/>
  <c r="Q4" i="7"/>
  <c r="I4" i="7"/>
  <c r="J7" i="7"/>
  <c r="Q12" i="7"/>
  <c r="P12" i="7"/>
  <c r="O5" i="12"/>
  <c r="N5" i="12"/>
  <c r="L24" i="10"/>
  <c r="G5" i="11"/>
  <c r="G20" i="11"/>
  <c r="E36" i="11"/>
  <c r="P4" i="7"/>
  <c r="E4" i="7"/>
  <c r="Q7" i="7"/>
  <c r="E12" i="7"/>
  <c r="E19" i="10"/>
  <c r="O19" i="10"/>
  <c r="D10" i="9"/>
  <c r="E9" i="9" s="1"/>
  <c r="F5" i="2"/>
  <c r="O7" i="7"/>
  <c r="G7" i="7"/>
  <c r="M7" i="7"/>
  <c r="D12" i="7"/>
  <c r="H20" i="12"/>
  <c r="H19" i="12" s="1"/>
  <c r="D24" i="10"/>
  <c r="P20" i="12"/>
  <c r="P19" i="12" s="1"/>
  <c r="L20" i="12"/>
  <c r="L19" i="12" s="1"/>
  <c r="N20" i="12"/>
  <c r="N19" i="12" s="1"/>
  <c r="C29" i="2"/>
  <c r="E37" i="2"/>
  <c r="R4" i="7"/>
  <c r="M4" i="7"/>
  <c r="K4" i="7"/>
  <c r="E7" i="7"/>
  <c r="D7" i="7"/>
  <c r="R12" i="7"/>
  <c r="O12" i="7"/>
  <c r="L12" i="7"/>
  <c r="J12" i="7"/>
  <c r="R5" i="12"/>
  <c r="J12" i="12"/>
  <c r="I12" i="12"/>
  <c r="I4" i="12" s="1"/>
  <c r="J20" i="12"/>
  <c r="J19" i="12" s="1"/>
  <c r="B10" i="9"/>
  <c r="C7" i="9" s="1"/>
  <c r="C19" i="10"/>
  <c r="P19" i="10"/>
  <c r="L19" i="10"/>
  <c r="F19" i="10"/>
  <c r="H5" i="12"/>
  <c r="F20" i="12"/>
  <c r="F19" i="12" s="1"/>
  <c r="F4" i="7"/>
  <c r="P7" i="7"/>
  <c r="F7" i="7"/>
  <c r="C12" i="7"/>
  <c r="M12" i="12"/>
  <c r="L12" i="12"/>
  <c r="G36" i="11"/>
  <c r="I12" i="7"/>
  <c r="R20" i="12"/>
  <c r="R19" i="12" s="1"/>
  <c r="N19" i="10"/>
  <c r="C4" i="7"/>
  <c r="J4" i="7"/>
  <c r="L7" i="7"/>
  <c r="M12" i="7"/>
  <c r="R12" i="12"/>
  <c r="Q12" i="12"/>
  <c r="P12" i="12"/>
  <c r="K5" i="12"/>
  <c r="J5" i="12"/>
  <c r="K4" i="12" l="1"/>
  <c r="P4" i="12"/>
  <c r="C4" i="12"/>
  <c r="C29" i="12" s="1"/>
  <c r="E6" i="9"/>
  <c r="L4" i="12"/>
  <c r="L29" i="12" s="1"/>
  <c r="E4" i="12"/>
  <c r="E29" i="12" s="1"/>
  <c r="K29" i="12"/>
  <c r="D4" i="12"/>
  <c r="D29" i="12" s="1"/>
  <c r="C4" i="11"/>
  <c r="F4" i="12"/>
  <c r="F29" i="12" s="1"/>
  <c r="F4" i="2"/>
  <c r="F43" i="2" s="1"/>
  <c r="E5" i="9"/>
  <c r="E7" i="9"/>
  <c r="O4" i="12"/>
  <c r="O29" i="12" s="1"/>
  <c r="G4" i="12"/>
  <c r="G29" i="12" s="1"/>
  <c r="H4" i="12"/>
  <c r="H29" i="12" s="1"/>
  <c r="N4" i="12"/>
  <c r="N29" i="12" s="1"/>
  <c r="C4" i="2"/>
  <c r="C43" i="2" s="1"/>
  <c r="M4" i="12"/>
  <c r="M29" i="12" s="1"/>
  <c r="C42" i="11"/>
  <c r="H4" i="11"/>
  <c r="H42" i="11" s="1"/>
  <c r="Q4" i="12"/>
  <c r="Q29" i="12" s="1"/>
  <c r="D4" i="2"/>
  <c r="D43" i="2" s="1"/>
  <c r="F4" i="11"/>
  <c r="F42" i="11" s="1"/>
  <c r="D4" i="11"/>
  <c r="D42" i="11" s="1"/>
  <c r="E4" i="2"/>
  <c r="E43" i="2" s="1"/>
  <c r="I29" i="12"/>
  <c r="P29" i="12"/>
  <c r="G4" i="11"/>
  <c r="G42" i="11" s="1"/>
  <c r="E8" i="9"/>
  <c r="E4" i="11"/>
  <c r="E42" i="11" s="1"/>
  <c r="C6" i="9"/>
  <c r="C8" i="9"/>
  <c r="C5" i="9"/>
  <c r="F10" i="9"/>
  <c r="C9" i="9"/>
  <c r="J4" i="12"/>
  <c r="J29" i="12" s="1"/>
  <c r="R4" i="12"/>
  <c r="R29" i="12" s="1"/>
  <c r="E10" i="9" l="1"/>
  <c r="C43" i="11"/>
  <c r="G6" i="9"/>
  <c r="G7" i="9"/>
  <c r="G9" i="9"/>
  <c r="G8" i="9"/>
  <c r="G5" i="9"/>
  <c r="C10" i="9"/>
  <c r="G10" i="9" l="1"/>
</calcChain>
</file>

<file path=xl/sharedStrings.xml><?xml version="1.0" encoding="utf-8"?>
<sst xmlns="http://schemas.openxmlformats.org/spreadsheetml/2006/main" count="291" uniqueCount="109">
  <si>
    <t>28 августа</t>
  </si>
  <si>
    <t>28 сентября</t>
  </si>
  <si>
    <t>28 декабря</t>
  </si>
  <si>
    <t>28 марта</t>
  </si>
  <si>
    <t>28 мая</t>
  </si>
  <si>
    <t>июнь</t>
  </si>
  <si>
    <t>июль</t>
  </si>
  <si>
    <t>август</t>
  </si>
  <si>
    <t>№</t>
  </si>
  <si>
    <t>филиал</t>
  </si>
  <si>
    <t>гр</t>
  </si>
  <si>
    <t>уч / м</t>
  </si>
  <si>
    <t>I.</t>
  </si>
  <si>
    <t>Бюджетное отделение</t>
  </si>
  <si>
    <t>Основные программы</t>
  </si>
  <si>
    <t>Буденновск</t>
  </si>
  <si>
    <t>Изобильный</t>
  </si>
  <si>
    <t>Кисловодск</t>
  </si>
  <si>
    <t>Минеральные Воды</t>
  </si>
  <si>
    <t>Невинномысск</t>
  </si>
  <si>
    <t>Ставрополь</t>
  </si>
  <si>
    <t>Программы работы с ООД</t>
  </si>
  <si>
    <t>II.</t>
  </si>
  <si>
    <t>Отделение платных образовательных услуг</t>
  </si>
  <si>
    <t>Очная форма обучения</t>
  </si>
  <si>
    <t>Заочная форма обучения</t>
  </si>
  <si>
    <t>итого</t>
  </si>
  <si>
    <t>Центр "Поиск". Сведения по льготам</t>
  </si>
  <si>
    <t>дополнительная общеразвивающая программа</t>
  </si>
  <si>
    <t>Дети работников Центра</t>
  </si>
  <si>
    <t>Дети - инвалиды</t>
  </si>
  <si>
    <t>Дети - сироты</t>
  </si>
  <si>
    <t>Дети погибших военнослужащих</t>
  </si>
  <si>
    <t>Малообеспеченные/многодетные (льгота 30%)</t>
  </si>
  <si>
    <t>Победители олимпиад</t>
  </si>
  <si>
    <t>Социально-педагогической направленности</t>
  </si>
  <si>
    <t>Комплексные развивающие программы</t>
  </si>
  <si>
    <t>Лицей для малышей</t>
  </si>
  <si>
    <t xml:space="preserve">Монтессори-класс "Я сам" </t>
  </si>
  <si>
    <t>Введение в школьную жизнь</t>
  </si>
  <si>
    <t>Техника умственной работы</t>
  </si>
  <si>
    <t>Одаренный ребенок</t>
  </si>
  <si>
    <t>Шахматная студия "Дебют"</t>
  </si>
  <si>
    <t>Актив-студия "Калейдоскоп</t>
  </si>
  <si>
    <t>Программы практической психологии</t>
  </si>
  <si>
    <t>Вырастай-ка</t>
  </si>
  <si>
    <t>Жизненные навыки</t>
  </si>
  <si>
    <t>Социально-психологические тренинги</t>
  </si>
  <si>
    <t>Развитие самосознания</t>
  </si>
  <si>
    <t>Навыковые тренинги</t>
  </si>
  <si>
    <t>Матрица карьеры</t>
  </si>
  <si>
    <t xml:space="preserve">Предметные программы </t>
  </si>
  <si>
    <t>Русский язык. Культура речи</t>
  </si>
  <si>
    <t>Английский язык</t>
  </si>
  <si>
    <t>Немецкий язык</t>
  </si>
  <si>
    <t>Французский язык</t>
  </si>
  <si>
    <t>Испанский язык</t>
  </si>
  <si>
    <t>Обществознание</t>
  </si>
  <si>
    <t>История</t>
  </si>
  <si>
    <t>Естественнонаучной направленности</t>
  </si>
  <si>
    <t>Математика</t>
  </si>
  <si>
    <t>Физика</t>
  </si>
  <si>
    <t>Химия</t>
  </si>
  <si>
    <t>Биология</t>
  </si>
  <si>
    <t>III.</t>
  </si>
  <si>
    <t>Технической направленности</t>
  </si>
  <si>
    <t>Детская технологическая школа "Robot X"</t>
  </si>
  <si>
    <t>Информатика</t>
  </si>
  <si>
    <t>IV.</t>
  </si>
  <si>
    <t>Художественной направленности</t>
  </si>
  <si>
    <t>Мастерская художника</t>
  </si>
  <si>
    <t>Арт-мастерская</t>
  </si>
  <si>
    <t>Искусство рисовать песком</t>
  </si>
  <si>
    <t>Студия эстетического развития</t>
  </si>
  <si>
    <t>Вокальная студия "Планета детей"</t>
  </si>
  <si>
    <t>всего льготных учебных мест</t>
  </si>
  <si>
    <t>Ставрополь. Центр "Поиск". Отчет по возрастным группам учащихся</t>
  </si>
  <si>
    <t>бюджетное отделение</t>
  </si>
  <si>
    <t>ОПОУ</t>
  </si>
  <si>
    <t>всего по учреждению</t>
  </si>
  <si>
    <t>возрастная группа</t>
  </si>
  <si>
    <t>количество учащихся</t>
  </si>
  <si>
    <t>% от общего числа учащихся</t>
  </si>
  <si>
    <t>из них девочки</t>
  </si>
  <si>
    <t>Дети дошкольного возраста</t>
  </si>
  <si>
    <t>Дети младшего школьного возраста (1-4 класс)</t>
  </si>
  <si>
    <t>Дети среднего школьного возраста (5-8 класс)</t>
  </si>
  <si>
    <t>Дети старшего школьного возраста (9-11 класс)</t>
  </si>
  <si>
    <t>Молодежь и взрослое население</t>
  </si>
  <si>
    <t>Сводный отчет по количеству учебных мест. Отделение платных образовательных услуг</t>
  </si>
  <si>
    <t>Без заочной школы</t>
  </si>
  <si>
    <t>Актив-студия "Калейдоскоп"</t>
  </si>
  <si>
    <t>Ментальная арифметика</t>
  </si>
  <si>
    <t>Олимпиадное программирование</t>
  </si>
  <si>
    <t>Работа с особо одаренными детьми</t>
  </si>
  <si>
    <t xml:space="preserve">Интеллектуальные и творческие соревнования лингвистической направленности </t>
  </si>
  <si>
    <t>Английский язык. Подготовка к лингвистическим олимпиадам и конкурсам</t>
  </si>
  <si>
    <t>Подготовка к интеллектуальным конкурсам в области общественно - экономических наук</t>
  </si>
  <si>
    <t>Решение олимпиадных задач по математике</t>
  </si>
  <si>
    <t>Подготовка к интеллектуальным конкурсам по физике</t>
  </si>
  <si>
    <t>Подготовка к интеллектуальным конкурсам по информатике</t>
  </si>
  <si>
    <t>Количество учебных мест по направленностям программ</t>
  </si>
  <si>
    <t>всего групп/учебных мест</t>
  </si>
  <si>
    <t>учащихся</t>
  </si>
  <si>
    <t>Сводный отчет по количеству учебных мест. Бюджетное отделение</t>
  </si>
  <si>
    <t xml:space="preserve">название программы </t>
  </si>
  <si>
    <t>Технической направленности, ОФ с ЭО</t>
  </si>
  <si>
    <t>Сводный отчет по количеству учебных мест. 2019-2020 учебный год</t>
  </si>
  <si>
    <t>23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</si>
</sst>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Alignment="1"/>
    <xf numFmtId="0" fontId="0" fillId="0" borderId="0" xfId="0" applyFill="1"/>
    <xf numFmtId="0" fontId="0" fillId="0" borderId="0" xfId="0" applyFill="1" applyBorder="1"/>
    <xf numFmtId="0" fontId="7" fillId="0" borderId="0" xfId="0" applyFont="1" applyBorder="1"/>
    <xf numFmtId="0" fontId="7" fillId="0" borderId="0" xfId="0" applyFont="1" applyFill="1" applyBorder="1" applyAlignment="1"/>
    <xf numFmtId="0" fontId="7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ill="1" applyBorder="1" applyAlignment="1">
      <alignment vertical="top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6" fillId="0" borderId="0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Border="1"/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8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/>
    <xf numFmtId="0" fontId="4" fillId="3" borderId="0" xfId="0" applyFont="1" applyFill="1" applyBorder="1" applyAlignment="1"/>
    <xf numFmtId="0" fontId="1" fillId="3" borderId="0" xfId="0" applyFont="1" applyFill="1" applyBorder="1" applyAlignment="1"/>
    <xf numFmtId="0" fontId="0" fillId="0" borderId="0" xfId="0" applyFill="1" applyBorder="1" applyAlignment="1"/>
    <xf numFmtId="0" fontId="5" fillId="2" borderId="0" xfId="0" applyFont="1" applyFill="1" applyBorder="1" applyAlignment="1"/>
    <xf numFmtId="0" fontId="2" fillId="2" borderId="0" xfId="0" applyFont="1" applyFill="1" applyBorder="1" applyAlignment="1"/>
    <xf numFmtId="0" fontId="2" fillId="0" borderId="0" xfId="0" applyFont="1" applyBorder="1" applyAlignment="1">
      <alignment horizontal="right"/>
    </xf>
    <xf numFmtId="0" fontId="3" fillId="2" borderId="0" xfId="0" applyFont="1" applyFill="1" applyBorder="1" applyAlignment="1"/>
    <xf numFmtId="0" fontId="2" fillId="3" borderId="0" xfId="0" applyFont="1" applyFill="1" applyBorder="1" applyAlignment="1"/>
    <xf numFmtId="0" fontId="10" fillId="4" borderId="0" xfId="0" applyFont="1" applyFill="1" applyBorder="1"/>
    <xf numFmtId="0" fontId="10" fillId="4" borderId="0" xfId="0" applyFont="1" applyFill="1" applyBorder="1" applyAlignment="1">
      <alignment horizontal="right"/>
    </xf>
    <xf numFmtId="0" fontId="1" fillId="0" borderId="0" xfId="0" applyFont="1" applyFill="1" applyBorder="1"/>
    <xf numFmtId="0" fontId="10" fillId="2" borderId="0" xfId="0" applyFont="1" applyFill="1" applyBorder="1" applyAlignment="1"/>
    <xf numFmtId="0" fontId="8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/>
    <xf numFmtId="0" fontId="4" fillId="3" borderId="1" xfId="0" applyFont="1" applyFill="1" applyBorder="1" applyAlignment="1"/>
    <xf numFmtId="1" fontId="1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/>
    <xf numFmtId="0" fontId="5" fillId="2" borderId="1" xfId="0" applyFont="1" applyFill="1" applyBorder="1" applyAlignment="1"/>
    <xf numFmtId="1" fontId="1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/>
    <xf numFmtId="0" fontId="1" fillId="0" borderId="1" xfId="0" applyFont="1" applyBorder="1" applyAlignment="1"/>
    <xf numFmtId="0" fontId="1" fillId="3" borderId="1" xfId="0" applyFont="1" applyFill="1" applyBorder="1"/>
    <xf numFmtId="0" fontId="1" fillId="0" borderId="1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right"/>
    </xf>
    <xf numFmtId="1" fontId="1" fillId="4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1" fontId="1" fillId="6" borderId="1" xfId="0" applyNumberFormat="1" applyFont="1" applyFill="1" applyBorder="1"/>
    <xf numFmtId="0" fontId="14" fillId="0" borderId="0" xfId="0" applyFont="1"/>
    <xf numFmtId="1" fontId="13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10" fillId="4" borderId="1" xfId="0" applyFont="1" applyFill="1" applyBorder="1" applyAlignment="1">
      <alignment vertical="top"/>
    </xf>
    <xf numFmtId="0" fontId="10" fillId="4" borderId="1" xfId="0" applyFont="1" applyFill="1" applyBorder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0" fillId="6" borderId="0" xfId="0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2" fillId="6" borderId="0" xfId="0" applyFont="1" applyFill="1" applyBorder="1" applyAlignment="1">
      <alignment vertical="top"/>
    </xf>
    <xf numFmtId="0" fontId="0" fillId="6" borderId="0" xfId="0" applyFill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6" borderId="0" xfId="0" applyFill="1" applyBorder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13" fillId="0" borderId="5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0" fontId="2" fillId="0" borderId="5" xfId="0" applyFont="1" applyBorder="1" applyAlignment="1"/>
    <xf numFmtId="0" fontId="4" fillId="3" borderId="5" xfId="0" applyFont="1" applyFill="1" applyBorder="1" applyAlignment="1"/>
    <xf numFmtId="0" fontId="2" fillId="3" borderId="5" xfId="0" applyFont="1" applyFill="1" applyBorder="1" applyAlignment="1"/>
    <xf numFmtId="0" fontId="5" fillId="2" borderId="5" xfId="0" applyFont="1" applyFill="1" applyBorder="1" applyAlignment="1"/>
    <xf numFmtId="0" fontId="10" fillId="2" borderId="5" xfId="0" applyFont="1" applyFill="1" applyBorder="1" applyAlignment="1"/>
    <xf numFmtId="0" fontId="2" fillId="2" borderId="5" xfId="0" applyFont="1" applyFill="1" applyBorder="1" applyAlignment="1"/>
    <xf numFmtId="0" fontId="2" fillId="0" borderId="5" xfId="0" applyFont="1" applyBorder="1" applyAlignment="1">
      <alignment horizontal="right"/>
    </xf>
    <xf numFmtId="0" fontId="3" fillId="2" borderId="5" xfId="0" applyFont="1" applyFill="1" applyBorder="1" applyAlignment="1"/>
    <xf numFmtId="0" fontId="2" fillId="0" borderId="5" xfId="0" applyFont="1" applyFill="1" applyBorder="1" applyAlignment="1"/>
    <xf numFmtId="0" fontId="4" fillId="2" borderId="5" xfId="0" applyFont="1" applyFill="1" applyBorder="1" applyAlignment="1"/>
    <xf numFmtId="0" fontId="10" fillId="4" borderId="5" xfId="0" applyFont="1" applyFill="1" applyBorder="1"/>
    <xf numFmtId="0" fontId="10" fillId="4" borderId="5" xfId="0" applyFont="1" applyFill="1" applyBorder="1" applyAlignment="1">
      <alignment horizontal="right"/>
    </xf>
    <xf numFmtId="1" fontId="10" fillId="0" borderId="5" xfId="0" applyNumberFormat="1" applyFont="1" applyFill="1" applyBorder="1" applyAlignment="1">
      <alignment horizontal="center"/>
    </xf>
    <xf numFmtId="9" fontId="10" fillId="0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vertical="top" wrapText="1"/>
    </xf>
    <xf numFmtId="0" fontId="11" fillId="5" borderId="5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2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/>
    </xf>
    <xf numFmtId="0" fontId="6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/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/>
    <xf numFmtId="0" fontId="13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6" borderId="2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0" fillId="6" borderId="4" xfId="0" applyFill="1" applyBorder="1" applyAlignment="1"/>
    <xf numFmtId="0" fontId="0" fillId="0" borderId="1" xfId="0" applyBorder="1" applyAlignment="1">
      <alignment vertical="top"/>
    </xf>
    <xf numFmtId="0" fontId="2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acheva\Desktop\permanent_control\&#1082;&#1086;&#1085;&#1090;&#1080;&#1085;&#1075;&#1077;&#1085;&#1090;_&#1086;&#1073;&#1097;&#1080;&#1081;\&#1082;&#1086;&#1085;&#1090;&#1080;&#1085;&#1075;&#1077;&#1085;&#1090;_2019_2020\&#1041;&#1091;&#1076;&#1077;&#1085;&#1085;&#1086;&#1074;&#1089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acheva\Desktop\permanent_control\&#1082;&#1086;&#1085;&#1090;&#1080;&#1085;&#1075;&#1077;&#1085;&#1090;_&#1086;&#1073;&#1097;&#1080;&#1081;\&#1082;&#1086;&#1085;&#1090;&#1080;&#1085;&#1075;&#1077;&#1085;&#1090;_2019_2020\&#1048;&#1079;&#1086;&#1073;&#1080;&#1083;&#1100;&#1085;&#1099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acheva\Desktop\permanent_control\&#1082;&#1086;&#1085;&#1090;&#1080;&#1085;&#1075;&#1077;&#1085;&#1090;_&#1086;&#1073;&#1097;&#1080;&#1081;\&#1082;&#1086;&#1085;&#1090;&#1080;&#1085;&#1075;&#1077;&#1085;&#1090;_2019_2020\&#1050;&#1080;&#1089;&#1083;&#1086;&#1074;&#1086;&#1076;&#1089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acheva\Desktop\permanent_control\&#1082;&#1086;&#1085;&#1090;&#1080;&#1085;&#1075;&#1077;&#1085;&#1090;_&#1086;&#1073;&#1097;&#1080;&#1081;\&#1082;&#1086;&#1085;&#1090;&#1080;&#1085;&#1075;&#1077;&#1085;&#1090;_2019_2020\&#1052;&#1080;&#1085;&#1074;&#1086;&#1076;&#109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acheva\Desktop\permanent_control\&#1082;&#1086;&#1085;&#1090;&#1080;&#1085;&#1075;&#1077;&#1085;&#1090;_&#1086;&#1073;&#1097;&#1080;&#1081;\&#1082;&#1086;&#1085;&#1090;&#1080;&#1085;&#1075;&#1077;&#1085;&#1090;_2019_2020\&#1053;&#1077;&#1074;&#1080;&#1085;&#1085;&#1086;&#1084;&#1099;&#1089;&#108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acheva\Desktop\permanent_control\&#1082;&#1086;&#1085;&#1090;&#1080;&#1085;&#1075;&#1077;&#1085;&#1090;_&#1086;&#1073;&#1097;&#1080;&#1081;\&#1082;&#1086;&#1085;&#1090;&#1080;&#1085;&#1075;&#1077;&#1085;&#1090;_2019_2020\&#1057;&#1090;&#1072;&#1074;&#1088;&#1086;&#1087;&#1086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ьгота"/>
      <sheetName val="возраст"/>
      <sheetName val="БО_"/>
      <sheetName val="ОПОУ"/>
    </sheetNames>
    <sheetDataSet>
      <sheetData sheetId="0">
        <row r="6">
          <cell r="C6">
            <v>3</v>
          </cell>
          <cell r="D6"/>
          <cell r="E6"/>
          <cell r="F6"/>
          <cell r="G6"/>
          <cell r="H6"/>
        </row>
        <row r="7">
          <cell r="C7">
            <v>1</v>
          </cell>
          <cell r="D7"/>
          <cell r="E7"/>
          <cell r="F7"/>
          <cell r="G7"/>
          <cell r="H7"/>
        </row>
        <row r="8">
          <cell r="C8">
            <v>3</v>
          </cell>
          <cell r="D8"/>
          <cell r="E8"/>
          <cell r="F8"/>
          <cell r="G8"/>
          <cell r="H8"/>
        </row>
        <row r="9">
          <cell r="C9">
            <v>3</v>
          </cell>
          <cell r="D9">
            <v>2</v>
          </cell>
          <cell r="E9">
            <v>2</v>
          </cell>
          <cell r="F9"/>
          <cell r="G9"/>
          <cell r="H9"/>
        </row>
        <row r="10">
          <cell r="C10">
            <v>3</v>
          </cell>
          <cell r="D10"/>
          <cell r="E10"/>
          <cell r="F10"/>
          <cell r="G10"/>
          <cell r="H10">
            <v>1</v>
          </cell>
        </row>
        <row r="11">
          <cell r="C11"/>
          <cell r="D11"/>
          <cell r="E11"/>
          <cell r="F11"/>
          <cell r="G11"/>
          <cell r="H11"/>
        </row>
        <row r="12">
          <cell r="C12"/>
          <cell r="D12"/>
          <cell r="E12"/>
          <cell r="F12"/>
          <cell r="G12"/>
          <cell r="H12"/>
        </row>
        <row r="14">
          <cell r="C14"/>
          <cell r="D14"/>
          <cell r="E14"/>
          <cell r="F14"/>
          <cell r="G14"/>
          <cell r="H14"/>
        </row>
        <row r="15">
          <cell r="C15"/>
          <cell r="D15"/>
          <cell r="E15"/>
          <cell r="F15"/>
          <cell r="G15"/>
          <cell r="H15"/>
        </row>
        <row r="16">
          <cell r="C16"/>
          <cell r="D16"/>
          <cell r="E16"/>
          <cell r="F16"/>
          <cell r="G16"/>
          <cell r="H16"/>
        </row>
        <row r="17">
          <cell r="C17"/>
          <cell r="D17"/>
          <cell r="E17"/>
          <cell r="F17"/>
          <cell r="G17"/>
          <cell r="H17"/>
        </row>
        <row r="18">
          <cell r="C18"/>
          <cell r="D18"/>
          <cell r="E18"/>
          <cell r="F18"/>
          <cell r="G18"/>
          <cell r="H18"/>
        </row>
        <row r="19">
          <cell r="C19">
            <v>2</v>
          </cell>
          <cell r="D19"/>
          <cell r="E19"/>
          <cell r="F19"/>
          <cell r="G19"/>
          <cell r="H19"/>
        </row>
        <row r="21">
          <cell r="C21">
            <v>5</v>
          </cell>
          <cell r="D21"/>
          <cell r="E21">
            <v>2</v>
          </cell>
          <cell r="F21"/>
          <cell r="G21"/>
          <cell r="H21"/>
        </row>
        <row r="22">
          <cell r="C22">
            <v>7</v>
          </cell>
          <cell r="D22">
            <v>2</v>
          </cell>
          <cell r="E22">
            <v>1</v>
          </cell>
          <cell r="F22"/>
          <cell r="G22"/>
          <cell r="H22"/>
        </row>
        <row r="23">
          <cell r="C23"/>
          <cell r="D23"/>
          <cell r="E23"/>
          <cell r="F23"/>
          <cell r="G23"/>
          <cell r="H23"/>
        </row>
        <row r="24">
          <cell r="C24"/>
          <cell r="D24"/>
          <cell r="E24"/>
          <cell r="F24"/>
          <cell r="G24"/>
          <cell r="H24"/>
        </row>
        <row r="25">
          <cell r="C25"/>
          <cell r="D25"/>
          <cell r="E25"/>
          <cell r="F25"/>
          <cell r="G25"/>
          <cell r="H25"/>
        </row>
        <row r="26">
          <cell r="C26"/>
          <cell r="D26"/>
          <cell r="E26"/>
          <cell r="F26"/>
          <cell r="G26"/>
          <cell r="H26"/>
        </row>
        <row r="27">
          <cell r="C27"/>
          <cell r="D27"/>
          <cell r="E27"/>
          <cell r="F27"/>
          <cell r="G27"/>
          <cell r="H27"/>
        </row>
        <row r="29">
          <cell r="C29">
            <v>7</v>
          </cell>
          <cell r="D29">
            <v>2</v>
          </cell>
          <cell r="E29"/>
          <cell r="F29"/>
          <cell r="G29"/>
          <cell r="H29"/>
        </row>
        <row r="30">
          <cell r="C30"/>
          <cell r="D30"/>
          <cell r="E30"/>
          <cell r="F30"/>
          <cell r="G30"/>
          <cell r="H30"/>
        </row>
        <row r="31">
          <cell r="C31">
            <v>1</v>
          </cell>
          <cell r="D31"/>
          <cell r="E31"/>
          <cell r="F31"/>
          <cell r="G31"/>
          <cell r="H31"/>
        </row>
        <row r="32">
          <cell r="C32"/>
          <cell r="D32"/>
          <cell r="E32"/>
          <cell r="F32"/>
          <cell r="G32"/>
          <cell r="H32"/>
        </row>
        <row r="34">
          <cell r="C34">
            <v>2</v>
          </cell>
          <cell r="D34"/>
          <cell r="E34"/>
          <cell r="F34"/>
          <cell r="G34"/>
          <cell r="H34"/>
        </row>
        <row r="35">
          <cell r="C35"/>
          <cell r="D35"/>
          <cell r="E35"/>
          <cell r="F35"/>
          <cell r="G35"/>
          <cell r="H35"/>
        </row>
        <row r="37">
          <cell r="C37"/>
          <cell r="D37"/>
          <cell r="E37"/>
          <cell r="F37"/>
          <cell r="G37"/>
          <cell r="H37"/>
        </row>
        <row r="38">
          <cell r="C38"/>
          <cell r="D38"/>
          <cell r="E38"/>
          <cell r="F38"/>
          <cell r="G38"/>
          <cell r="H38"/>
        </row>
        <row r="39">
          <cell r="C39">
            <v>2</v>
          </cell>
          <cell r="D39"/>
          <cell r="E39"/>
          <cell r="F39"/>
          <cell r="G39"/>
          <cell r="H39"/>
        </row>
        <row r="40">
          <cell r="C40"/>
          <cell r="D40"/>
          <cell r="E40"/>
          <cell r="F40"/>
          <cell r="G40"/>
          <cell r="H40"/>
        </row>
        <row r="41">
          <cell r="C41"/>
          <cell r="D41"/>
          <cell r="E41"/>
          <cell r="F41"/>
          <cell r="G41"/>
          <cell r="H41"/>
        </row>
      </sheetData>
      <sheetData sheetId="1">
        <row r="5">
          <cell r="B5">
            <v>0</v>
          </cell>
          <cell r="D5">
            <v>188</v>
          </cell>
          <cell r="H5">
            <v>113</v>
          </cell>
        </row>
        <row r="6">
          <cell r="B6">
            <v>0</v>
          </cell>
          <cell r="D6">
            <v>314</v>
          </cell>
          <cell r="H6">
            <v>186</v>
          </cell>
        </row>
        <row r="7">
          <cell r="B7">
            <v>10</v>
          </cell>
          <cell r="D7">
            <v>310</v>
          </cell>
          <cell r="H7">
            <v>182</v>
          </cell>
        </row>
        <row r="8">
          <cell r="B8">
            <v>147</v>
          </cell>
          <cell r="D8">
            <v>114</v>
          </cell>
          <cell r="H8">
            <v>169</v>
          </cell>
        </row>
        <row r="9">
          <cell r="B9">
            <v>0</v>
          </cell>
          <cell r="D9">
            <v>0</v>
          </cell>
          <cell r="H9">
            <v>0</v>
          </cell>
        </row>
      </sheetData>
      <sheetData sheetId="2">
        <row r="4">
          <cell r="C4">
            <v>2</v>
          </cell>
          <cell r="D4">
            <v>29</v>
          </cell>
          <cell r="E4">
            <v>3</v>
          </cell>
          <cell r="F4">
            <v>38</v>
          </cell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</row>
        <row r="5">
          <cell r="C5">
            <v>2</v>
          </cell>
          <cell r="D5">
            <v>30</v>
          </cell>
          <cell r="E5">
            <v>3</v>
          </cell>
          <cell r="F5">
            <v>39</v>
          </cell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</row>
        <row r="6">
          <cell r="C6">
            <v>2</v>
          </cell>
          <cell r="D6">
            <v>31</v>
          </cell>
          <cell r="E6">
            <v>1</v>
          </cell>
          <cell r="F6">
            <v>14</v>
          </cell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</row>
        <row r="7">
          <cell r="C7">
            <v>2</v>
          </cell>
          <cell r="D7">
            <v>24</v>
          </cell>
          <cell r="E7">
            <v>3</v>
          </cell>
          <cell r="F7">
            <v>38</v>
          </cell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C8"/>
          <cell r="D8"/>
          <cell r="E8">
            <v>1</v>
          </cell>
          <cell r="F8">
            <v>12</v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</row>
        <row r="10">
          <cell r="C10">
            <v>8</v>
          </cell>
          <cell r="D10">
            <v>114</v>
          </cell>
          <cell r="E10">
            <v>11</v>
          </cell>
          <cell r="F10">
            <v>141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</row>
        <row r="14">
          <cell r="C14">
            <v>0</v>
          </cell>
          <cell r="D14">
            <v>0</v>
          </cell>
          <cell r="E14">
            <v>2</v>
          </cell>
          <cell r="F14">
            <v>27</v>
          </cell>
          <cell r="G14">
            <v>0</v>
          </cell>
          <cell r="H14">
            <v>0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C18">
            <v>0</v>
          </cell>
          <cell r="D18">
            <v>0</v>
          </cell>
          <cell r="E18"/>
          <cell r="F18"/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C19">
            <v>0</v>
          </cell>
          <cell r="D19">
            <v>0</v>
          </cell>
          <cell r="E19">
            <v>2</v>
          </cell>
          <cell r="F19">
            <v>27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1">
          <cell r="C21">
            <v>6</v>
          </cell>
          <cell r="D21">
            <v>90</v>
          </cell>
          <cell r="E21">
            <v>9</v>
          </cell>
          <cell r="F21">
            <v>118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C22">
            <v>2</v>
          </cell>
          <cell r="D22">
            <v>24</v>
          </cell>
          <cell r="E22">
            <v>4</v>
          </cell>
          <cell r="F22">
            <v>50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</sheetData>
      <sheetData sheetId="3">
        <row r="6">
          <cell r="C6"/>
          <cell r="D6"/>
          <cell r="E6">
            <v>3</v>
          </cell>
          <cell r="F6">
            <v>17</v>
          </cell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</row>
        <row r="7">
          <cell r="C7"/>
          <cell r="D7"/>
          <cell r="E7">
            <v>4</v>
          </cell>
          <cell r="F7">
            <v>42</v>
          </cell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C8"/>
          <cell r="D8"/>
          <cell r="E8">
            <v>10</v>
          </cell>
          <cell r="F8">
            <v>78</v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C9"/>
          <cell r="D9"/>
          <cell r="E9">
            <v>12</v>
          </cell>
          <cell r="F9">
            <v>104</v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</row>
        <row r="10">
          <cell r="C10"/>
          <cell r="D10"/>
          <cell r="E10">
            <v>7</v>
          </cell>
          <cell r="F10">
            <v>53</v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</row>
        <row r="11"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</row>
        <row r="12"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</row>
        <row r="13">
          <cell r="C13"/>
          <cell r="D13"/>
          <cell r="E13">
            <v>16</v>
          </cell>
          <cell r="F13">
            <v>133</v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</row>
        <row r="15"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6">
          <cell r="C16"/>
          <cell r="D16"/>
          <cell r="E16">
            <v>2</v>
          </cell>
          <cell r="F16">
            <v>16</v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C20"/>
          <cell r="D20"/>
          <cell r="E20">
            <v>2</v>
          </cell>
          <cell r="F20">
            <v>19</v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2">
          <cell r="C22"/>
          <cell r="D22"/>
          <cell r="E22">
            <v>14</v>
          </cell>
          <cell r="F22">
            <v>174</v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C23"/>
          <cell r="D23"/>
          <cell r="E23">
            <v>23</v>
          </cell>
          <cell r="F23">
            <v>183</v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30">
          <cell r="C30"/>
          <cell r="D30"/>
          <cell r="E30">
            <v>5</v>
          </cell>
          <cell r="F30">
            <v>31</v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  <row r="31"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</row>
        <row r="32">
          <cell r="C32"/>
          <cell r="D32"/>
          <cell r="E32">
            <v>1</v>
          </cell>
          <cell r="F32">
            <v>5</v>
          </cell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</row>
        <row r="33"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</row>
        <row r="35">
          <cell r="C35"/>
          <cell r="D35"/>
          <cell r="E35">
            <v>5</v>
          </cell>
          <cell r="F35">
            <v>27</v>
          </cell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</row>
        <row r="36"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</row>
        <row r="39"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</row>
        <row r="40">
          <cell r="C40"/>
          <cell r="D40"/>
          <cell r="E40">
            <v>6</v>
          </cell>
          <cell r="F40">
            <v>44</v>
          </cell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</row>
        <row r="41"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</row>
        <row r="43">
          <cell r="C43">
            <v>0</v>
          </cell>
          <cell r="D43">
            <v>0</v>
          </cell>
          <cell r="E43">
            <v>110</v>
          </cell>
          <cell r="F43">
            <v>926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ьгота"/>
      <sheetName val="возраст"/>
      <sheetName val="ОПОУ"/>
      <sheetName val="БО_"/>
    </sheetNames>
    <sheetDataSet>
      <sheetData sheetId="0">
        <row r="6">
          <cell r="C6"/>
          <cell r="D6"/>
          <cell r="E6"/>
          <cell r="F6"/>
          <cell r="G6"/>
          <cell r="H6"/>
        </row>
        <row r="7">
          <cell r="C7"/>
          <cell r="D7"/>
          <cell r="E7"/>
          <cell r="F7"/>
          <cell r="G7"/>
          <cell r="H7"/>
        </row>
        <row r="8">
          <cell r="C8"/>
          <cell r="D8"/>
          <cell r="E8"/>
          <cell r="F8"/>
          <cell r="G8"/>
          <cell r="H8"/>
        </row>
        <row r="9">
          <cell r="C9"/>
          <cell r="D9"/>
          <cell r="E9"/>
          <cell r="F9"/>
          <cell r="G9"/>
          <cell r="H9"/>
        </row>
        <row r="10">
          <cell r="C10"/>
          <cell r="D10"/>
          <cell r="E10"/>
          <cell r="F10"/>
          <cell r="G10"/>
          <cell r="H10"/>
        </row>
        <row r="11">
          <cell r="C11"/>
          <cell r="D11"/>
          <cell r="E11"/>
          <cell r="F11"/>
          <cell r="G11"/>
          <cell r="H11"/>
        </row>
        <row r="12">
          <cell r="C12"/>
          <cell r="D12"/>
          <cell r="E12"/>
          <cell r="F12"/>
          <cell r="G12"/>
          <cell r="H12"/>
        </row>
        <row r="14">
          <cell r="C14"/>
          <cell r="D14"/>
          <cell r="E14"/>
          <cell r="F14"/>
          <cell r="G14"/>
          <cell r="H14"/>
        </row>
        <row r="15">
          <cell r="C15"/>
          <cell r="D15"/>
          <cell r="E15"/>
          <cell r="F15"/>
          <cell r="G15"/>
          <cell r="H15"/>
        </row>
        <row r="16">
          <cell r="C16"/>
          <cell r="D16"/>
          <cell r="E16"/>
          <cell r="F16"/>
          <cell r="G16"/>
          <cell r="H16"/>
        </row>
        <row r="17">
          <cell r="C17"/>
          <cell r="D17"/>
          <cell r="E17"/>
          <cell r="F17"/>
          <cell r="G17"/>
          <cell r="H17"/>
        </row>
        <row r="18">
          <cell r="C18"/>
          <cell r="D18"/>
          <cell r="E18"/>
          <cell r="F18"/>
          <cell r="G18"/>
          <cell r="H18"/>
        </row>
        <row r="19">
          <cell r="C19"/>
          <cell r="D19"/>
          <cell r="E19"/>
          <cell r="F19"/>
          <cell r="G19"/>
          <cell r="H19"/>
        </row>
        <row r="21">
          <cell r="C21"/>
          <cell r="D21"/>
          <cell r="E21"/>
          <cell r="F21"/>
          <cell r="G21"/>
          <cell r="H21"/>
        </row>
        <row r="22">
          <cell r="C22"/>
          <cell r="D22"/>
          <cell r="E22"/>
          <cell r="F22"/>
          <cell r="G22"/>
          <cell r="H22"/>
        </row>
        <row r="23">
          <cell r="C23"/>
          <cell r="D23"/>
          <cell r="E23"/>
          <cell r="F23"/>
          <cell r="G23"/>
          <cell r="H23"/>
        </row>
        <row r="24">
          <cell r="C24"/>
          <cell r="D24"/>
          <cell r="E24"/>
          <cell r="F24"/>
          <cell r="G24"/>
          <cell r="H24"/>
        </row>
        <row r="25">
          <cell r="C25"/>
          <cell r="D25"/>
          <cell r="E25"/>
          <cell r="F25"/>
          <cell r="G25"/>
          <cell r="H25"/>
        </row>
        <row r="26">
          <cell r="C26"/>
          <cell r="D26"/>
          <cell r="E26"/>
          <cell r="F26"/>
          <cell r="G26"/>
          <cell r="H26"/>
        </row>
        <row r="27">
          <cell r="C27"/>
          <cell r="D27"/>
          <cell r="E27"/>
          <cell r="F27"/>
          <cell r="G27"/>
          <cell r="H27"/>
        </row>
        <row r="29">
          <cell r="C29"/>
          <cell r="D29"/>
          <cell r="E29"/>
          <cell r="F29"/>
          <cell r="G29"/>
          <cell r="H29"/>
        </row>
        <row r="30">
          <cell r="C30"/>
          <cell r="D30"/>
          <cell r="E30"/>
          <cell r="F30"/>
          <cell r="G30"/>
          <cell r="H30"/>
        </row>
        <row r="31">
          <cell r="C31"/>
          <cell r="D31"/>
          <cell r="E31"/>
          <cell r="F31"/>
          <cell r="G31"/>
          <cell r="H31"/>
        </row>
        <row r="32">
          <cell r="C32"/>
          <cell r="D32"/>
          <cell r="E32"/>
          <cell r="F32"/>
          <cell r="G32"/>
          <cell r="H32"/>
        </row>
        <row r="34">
          <cell r="C34"/>
          <cell r="D34"/>
          <cell r="E34"/>
          <cell r="F34"/>
          <cell r="G34"/>
          <cell r="H34"/>
        </row>
        <row r="35">
          <cell r="C35"/>
          <cell r="D35"/>
          <cell r="E35"/>
          <cell r="F35"/>
          <cell r="G35"/>
          <cell r="H35"/>
        </row>
        <row r="37">
          <cell r="C37"/>
          <cell r="D37"/>
          <cell r="E37"/>
          <cell r="F37"/>
          <cell r="G37"/>
          <cell r="H37"/>
        </row>
        <row r="38">
          <cell r="C38"/>
          <cell r="D38"/>
          <cell r="E38"/>
          <cell r="F38"/>
          <cell r="G38"/>
          <cell r="H38"/>
        </row>
        <row r="39">
          <cell r="C39"/>
          <cell r="D39"/>
          <cell r="E39"/>
          <cell r="F39"/>
          <cell r="G39"/>
          <cell r="H39"/>
        </row>
        <row r="40">
          <cell r="C40"/>
          <cell r="D40"/>
          <cell r="E40"/>
          <cell r="F40"/>
          <cell r="G40"/>
          <cell r="H40"/>
        </row>
        <row r="41">
          <cell r="C41"/>
          <cell r="D41"/>
          <cell r="E41"/>
          <cell r="F41"/>
          <cell r="G41"/>
          <cell r="H41"/>
        </row>
      </sheetData>
      <sheetData sheetId="1">
        <row r="5">
          <cell r="B5"/>
          <cell r="D5">
            <v>98</v>
          </cell>
          <cell r="H5">
            <v>45</v>
          </cell>
        </row>
        <row r="6">
          <cell r="B6"/>
          <cell r="D6">
            <v>151</v>
          </cell>
          <cell r="H6">
            <v>97</v>
          </cell>
        </row>
        <row r="7">
          <cell r="B7">
            <v>16</v>
          </cell>
          <cell r="D7">
            <v>112</v>
          </cell>
          <cell r="H7">
            <v>49</v>
          </cell>
        </row>
        <row r="8">
          <cell r="B8">
            <v>181</v>
          </cell>
          <cell r="D8">
            <v>95</v>
          </cell>
          <cell r="H8">
            <v>63</v>
          </cell>
        </row>
        <row r="9">
          <cell r="B9"/>
          <cell r="D9"/>
          <cell r="H9"/>
        </row>
      </sheetData>
      <sheetData sheetId="2">
        <row r="6">
          <cell r="C6"/>
          <cell r="D6"/>
          <cell r="E6">
            <v>1</v>
          </cell>
          <cell r="F6">
            <v>5</v>
          </cell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</row>
        <row r="7">
          <cell r="C7"/>
          <cell r="D7"/>
          <cell r="E7">
            <v>4</v>
          </cell>
          <cell r="F7">
            <v>20</v>
          </cell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C8"/>
          <cell r="D8"/>
          <cell r="E8">
            <v>7</v>
          </cell>
          <cell r="F8">
            <v>58</v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C9"/>
          <cell r="D9"/>
          <cell r="E9">
            <v>5</v>
          </cell>
          <cell r="F9">
            <v>44</v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</row>
        <row r="10">
          <cell r="C10"/>
          <cell r="D10"/>
          <cell r="E10">
            <v>8</v>
          </cell>
          <cell r="F10">
            <v>60</v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</row>
        <row r="11"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</row>
        <row r="12"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</row>
        <row r="13"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</row>
        <row r="15"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6">
          <cell r="C16"/>
          <cell r="D16"/>
          <cell r="E16">
            <v>1</v>
          </cell>
          <cell r="F16">
            <v>7</v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2">
          <cell r="C22"/>
          <cell r="D22"/>
          <cell r="E22">
            <v>10</v>
          </cell>
          <cell r="F22">
            <v>66</v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C23"/>
          <cell r="D23"/>
          <cell r="E23">
            <v>13</v>
          </cell>
          <cell r="F23">
            <v>106</v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C27"/>
          <cell r="D27"/>
          <cell r="E27">
            <v>1</v>
          </cell>
          <cell r="F27">
            <v>7</v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C28"/>
          <cell r="D28"/>
          <cell r="E28">
            <v>1</v>
          </cell>
          <cell r="F28">
            <v>4</v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30">
          <cell r="C30"/>
          <cell r="D30"/>
          <cell r="E30">
            <v>10</v>
          </cell>
          <cell r="F30">
            <v>102</v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  <row r="31">
          <cell r="C31"/>
          <cell r="D31"/>
          <cell r="E31">
            <v>2</v>
          </cell>
          <cell r="F31">
            <v>16</v>
          </cell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</row>
        <row r="33"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</row>
        <row r="35"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</row>
        <row r="36">
          <cell r="C36"/>
          <cell r="D36"/>
          <cell r="E36">
            <v>1</v>
          </cell>
          <cell r="F36">
            <v>8</v>
          </cell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</row>
        <row r="39">
          <cell r="C39"/>
          <cell r="D39"/>
          <cell r="E39">
            <v>1</v>
          </cell>
          <cell r="F39">
            <v>5</v>
          </cell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</row>
        <row r="40"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</row>
        <row r="41"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</row>
        <row r="43">
          <cell r="C43">
            <v>0</v>
          </cell>
          <cell r="D43">
            <v>0</v>
          </cell>
          <cell r="E43">
            <v>65</v>
          </cell>
          <cell r="F43">
            <v>508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</sheetData>
      <sheetData sheetId="3">
        <row r="4">
          <cell r="C4">
            <v>2</v>
          </cell>
          <cell r="D4">
            <v>31</v>
          </cell>
          <cell r="E4">
            <v>3</v>
          </cell>
          <cell r="F4">
            <v>43</v>
          </cell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</row>
        <row r="5">
          <cell r="C5">
            <v>2</v>
          </cell>
          <cell r="D5">
            <v>32</v>
          </cell>
          <cell r="E5">
            <v>3</v>
          </cell>
          <cell r="F5">
            <v>43</v>
          </cell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</row>
        <row r="6">
          <cell r="C6">
            <v>2</v>
          </cell>
          <cell r="D6">
            <v>28</v>
          </cell>
          <cell r="E6">
            <v>3</v>
          </cell>
          <cell r="F6">
            <v>42</v>
          </cell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</row>
        <row r="7">
          <cell r="C7">
            <v>2</v>
          </cell>
          <cell r="D7">
            <v>27</v>
          </cell>
          <cell r="E7">
            <v>3</v>
          </cell>
          <cell r="F7">
            <v>41</v>
          </cell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</row>
        <row r="10">
          <cell r="C10">
            <v>8</v>
          </cell>
          <cell r="D10">
            <v>118</v>
          </cell>
          <cell r="E10">
            <v>12</v>
          </cell>
          <cell r="F10">
            <v>169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2"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</row>
        <row r="13"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</row>
        <row r="14"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</row>
        <row r="15"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6"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1">
          <cell r="C21">
            <v>6</v>
          </cell>
          <cell r="D21">
            <v>91</v>
          </cell>
          <cell r="E21">
            <v>9</v>
          </cell>
          <cell r="F21">
            <v>128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C22">
            <v>2</v>
          </cell>
          <cell r="D22">
            <v>27</v>
          </cell>
          <cell r="E22">
            <v>3</v>
          </cell>
          <cell r="F22">
            <v>41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ьгота"/>
      <sheetName val="возраст"/>
      <sheetName val="ОПОУ"/>
      <sheetName val="БО_"/>
    </sheetNames>
    <sheetDataSet>
      <sheetData sheetId="0"/>
      <sheetData sheetId="1"/>
      <sheetData sheetId="2">
        <row r="8">
          <cell r="C8">
            <v>1</v>
          </cell>
          <cell r="D8">
            <v>7</v>
          </cell>
          <cell r="E8">
            <v>7</v>
          </cell>
          <cell r="F8">
            <v>58</v>
          </cell>
        </row>
        <row r="9">
          <cell r="C9">
            <v>7</v>
          </cell>
          <cell r="D9">
            <v>61</v>
          </cell>
          <cell r="E9">
            <v>8</v>
          </cell>
          <cell r="F9">
            <v>67</v>
          </cell>
        </row>
        <row r="13">
          <cell r="C13">
            <v>2</v>
          </cell>
          <cell r="D13">
            <v>15</v>
          </cell>
          <cell r="E13">
            <v>3</v>
          </cell>
          <cell r="F13">
            <v>19</v>
          </cell>
        </row>
        <row r="22">
          <cell r="C22">
            <v>11</v>
          </cell>
          <cell r="D22">
            <v>89</v>
          </cell>
          <cell r="E22">
            <v>16</v>
          </cell>
          <cell r="F22">
            <v>149</v>
          </cell>
        </row>
        <row r="23">
          <cell r="C23">
            <v>21</v>
          </cell>
          <cell r="D23">
            <v>131</v>
          </cell>
          <cell r="E23">
            <v>23</v>
          </cell>
          <cell r="F23">
            <v>151</v>
          </cell>
        </row>
        <row r="24">
          <cell r="E24">
            <v>2</v>
          </cell>
          <cell r="F24">
            <v>9</v>
          </cell>
        </row>
        <row r="30">
          <cell r="C30">
            <v>8</v>
          </cell>
          <cell r="D30">
            <v>71</v>
          </cell>
          <cell r="E30">
            <v>15</v>
          </cell>
          <cell r="F30">
            <v>121</v>
          </cell>
        </row>
        <row r="31">
          <cell r="E31">
            <v>1</v>
          </cell>
          <cell r="F31">
            <v>11</v>
          </cell>
        </row>
        <row r="35">
          <cell r="C35">
            <v>3</v>
          </cell>
          <cell r="D35">
            <v>22</v>
          </cell>
          <cell r="E35">
            <v>6</v>
          </cell>
          <cell r="F35">
            <v>43</v>
          </cell>
        </row>
        <row r="36">
          <cell r="C36">
            <v>7</v>
          </cell>
          <cell r="D36">
            <v>48</v>
          </cell>
          <cell r="E36">
            <v>10</v>
          </cell>
          <cell r="F36">
            <v>79</v>
          </cell>
        </row>
        <row r="42">
          <cell r="E42">
            <v>4</v>
          </cell>
          <cell r="F42">
            <v>11</v>
          </cell>
        </row>
        <row r="43">
          <cell r="C43">
            <v>60</v>
          </cell>
          <cell r="D43">
            <v>444</v>
          </cell>
          <cell r="E43">
            <v>95</v>
          </cell>
          <cell r="F43">
            <v>718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3">
        <row r="4">
          <cell r="C4">
            <v>2</v>
          </cell>
          <cell r="D4">
            <v>29</v>
          </cell>
          <cell r="E4">
            <v>3</v>
          </cell>
          <cell r="F4">
            <v>42</v>
          </cell>
        </row>
        <row r="5">
          <cell r="C5">
            <v>2</v>
          </cell>
          <cell r="D5">
            <v>29</v>
          </cell>
          <cell r="E5">
            <v>2</v>
          </cell>
          <cell r="F5">
            <v>27</v>
          </cell>
        </row>
        <row r="6">
          <cell r="C6">
            <v>2</v>
          </cell>
          <cell r="D6">
            <v>29</v>
          </cell>
          <cell r="E6">
            <v>2</v>
          </cell>
          <cell r="F6">
            <v>27</v>
          </cell>
        </row>
        <row r="7">
          <cell r="C7">
            <v>2</v>
          </cell>
          <cell r="D7">
            <v>29</v>
          </cell>
          <cell r="E7">
            <v>3</v>
          </cell>
          <cell r="F7">
            <v>42</v>
          </cell>
        </row>
        <row r="8">
          <cell r="C8">
            <v>1</v>
          </cell>
          <cell r="D8">
            <v>14</v>
          </cell>
          <cell r="E8">
            <v>2</v>
          </cell>
          <cell r="F8">
            <v>28</v>
          </cell>
        </row>
        <row r="9">
          <cell r="E9">
            <v>1</v>
          </cell>
          <cell r="F9">
            <v>12</v>
          </cell>
        </row>
        <row r="11">
          <cell r="C11">
            <v>9</v>
          </cell>
          <cell r="D11">
            <v>130</v>
          </cell>
          <cell r="E11">
            <v>13</v>
          </cell>
          <cell r="F11">
            <v>178</v>
          </cell>
        </row>
        <row r="13">
          <cell r="E13">
            <v>1</v>
          </cell>
          <cell r="F13">
            <v>8</v>
          </cell>
        </row>
        <row r="16">
          <cell r="E16">
            <v>1</v>
          </cell>
          <cell r="F16">
            <v>8</v>
          </cell>
        </row>
        <row r="20">
          <cell r="E20">
            <v>2</v>
          </cell>
          <cell r="F20">
            <v>16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C22">
            <v>6</v>
          </cell>
          <cell r="D22">
            <v>87</v>
          </cell>
          <cell r="E22">
            <v>8</v>
          </cell>
          <cell r="F22">
            <v>104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>
            <v>3</v>
          </cell>
          <cell r="D23">
            <v>43</v>
          </cell>
          <cell r="E23">
            <v>6</v>
          </cell>
          <cell r="F23">
            <v>78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ьгота"/>
      <sheetName val="возраст"/>
      <sheetName val="ОПОУ"/>
      <sheetName val="БО_"/>
    </sheetNames>
    <sheetDataSet>
      <sheetData sheetId="0">
        <row r="8">
          <cell r="D8">
            <v>1</v>
          </cell>
          <cell r="H8">
            <v>1</v>
          </cell>
        </row>
        <row r="9">
          <cell r="D9">
            <v>1</v>
          </cell>
          <cell r="H9">
            <v>1</v>
          </cell>
        </row>
        <row r="34">
          <cell r="C34">
            <v>1</v>
          </cell>
          <cell r="G34">
            <v>1</v>
          </cell>
        </row>
        <row r="35">
          <cell r="C35">
            <v>1</v>
          </cell>
        </row>
        <row r="37">
          <cell r="C37">
            <v>2</v>
          </cell>
        </row>
      </sheetData>
      <sheetData sheetId="1">
        <row r="5">
          <cell r="D5">
            <v>168</v>
          </cell>
          <cell r="H5">
            <v>83</v>
          </cell>
        </row>
        <row r="6">
          <cell r="D6">
            <v>256</v>
          </cell>
          <cell r="H6">
            <v>96</v>
          </cell>
        </row>
        <row r="7">
          <cell r="B7">
            <v>22</v>
          </cell>
          <cell r="D7">
            <v>179</v>
          </cell>
          <cell r="H7">
            <v>96</v>
          </cell>
        </row>
        <row r="8">
          <cell r="B8">
            <v>136</v>
          </cell>
          <cell r="D8">
            <v>140</v>
          </cell>
          <cell r="H8">
            <v>62</v>
          </cell>
        </row>
      </sheetData>
      <sheetData sheetId="2">
        <row r="6">
          <cell r="C6">
            <v>1</v>
          </cell>
          <cell r="D6">
            <v>7</v>
          </cell>
          <cell r="E6">
            <v>1</v>
          </cell>
          <cell r="F6">
            <v>7</v>
          </cell>
        </row>
        <row r="7">
          <cell r="C7">
            <v>5</v>
          </cell>
          <cell r="D7">
            <v>40</v>
          </cell>
          <cell r="E7">
            <v>6</v>
          </cell>
          <cell r="F7">
            <v>44</v>
          </cell>
        </row>
        <row r="8">
          <cell r="C8">
            <v>13</v>
          </cell>
          <cell r="D8">
            <v>104</v>
          </cell>
          <cell r="E8">
            <v>13</v>
          </cell>
          <cell r="F8">
            <v>106</v>
          </cell>
        </row>
        <row r="9">
          <cell r="C9">
            <v>13</v>
          </cell>
          <cell r="D9">
            <v>112</v>
          </cell>
          <cell r="E9">
            <v>17</v>
          </cell>
          <cell r="F9">
            <v>144</v>
          </cell>
        </row>
        <row r="11">
          <cell r="C11">
            <v>2</v>
          </cell>
          <cell r="D11">
            <v>16</v>
          </cell>
          <cell r="E11">
            <v>4</v>
          </cell>
          <cell r="F11">
            <v>34</v>
          </cell>
        </row>
        <row r="13">
          <cell r="C13">
            <v>4</v>
          </cell>
          <cell r="D13">
            <v>23</v>
          </cell>
          <cell r="E13">
            <v>5</v>
          </cell>
          <cell r="F13">
            <v>26</v>
          </cell>
        </row>
        <row r="16">
          <cell r="C16">
            <v>2</v>
          </cell>
          <cell r="D16">
            <v>10</v>
          </cell>
          <cell r="E16">
            <v>3</v>
          </cell>
          <cell r="F16">
            <v>15</v>
          </cell>
        </row>
        <row r="17">
          <cell r="F17">
            <v>13</v>
          </cell>
        </row>
        <row r="22">
          <cell r="C22">
            <v>6</v>
          </cell>
          <cell r="D22">
            <v>34</v>
          </cell>
          <cell r="E22">
            <v>9</v>
          </cell>
          <cell r="F22">
            <v>80</v>
          </cell>
        </row>
        <row r="23">
          <cell r="C23">
            <v>12</v>
          </cell>
          <cell r="D23">
            <v>134</v>
          </cell>
          <cell r="E23">
            <v>24</v>
          </cell>
          <cell r="F23">
            <v>200</v>
          </cell>
        </row>
        <row r="26">
          <cell r="E26">
            <v>4</v>
          </cell>
          <cell r="F26">
            <v>27</v>
          </cell>
        </row>
        <row r="27">
          <cell r="C27">
            <v>1</v>
          </cell>
          <cell r="D27">
            <v>3</v>
          </cell>
          <cell r="E27">
            <v>1</v>
          </cell>
          <cell r="F27">
            <v>8</v>
          </cell>
        </row>
        <row r="28">
          <cell r="E28">
            <v>1</v>
          </cell>
          <cell r="F28">
            <v>6</v>
          </cell>
        </row>
        <row r="30">
          <cell r="C30">
            <v>7</v>
          </cell>
          <cell r="D30">
            <v>49</v>
          </cell>
          <cell r="E30">
            <v>14</v>
          </cell>
          <cell r="F30">
            <v>118</v>
          </cell>
        </row>
        <row r="31">
          <cell r="C31">
            <v>2</v>
          </cell>
          <cell r="D31">
            <v>9</v>
          </cell>
          <cell r="E31">
            <v>3</v>
          </cell>
          <cell r="F31">
            <v>18</v>
          </cell>
        </row>
        <row r="35">
          <cell r="C35">
            <v>8</v>
          </cell>
          <cell r="D35">
            <v>45</v>
          </cell>
          <cell r="E35">
            <v>11</v>
          </cell>
          <cell r="F35">
            <v>66</v>
          </cell>
        </row>
        <row r="36">
          <cell r="C36">
            <v>2</v>
          </cell>
          <cell r="D36">
            <v>13</v>
          </cell>
          <cell r="E36">
            <v>4</v>
          </cell>
          <cell r="F36">
            <v>36</v>
          </cell>
        </row>
        <row r="38">
          <cell r="C38">
            <v>1</v>
          </cell>
          <cell r="D38">
            <v>5</v>
          </cell>
          <cell r="E38">
            <v>2</v>
          </cell>
          <cell r="F38">
            <v>12</v>
          </cell>
        </row>
        <row r="43">
          <cell r="C43">
            <v>79</v>
          </cell>
          <cell r="D43">
            <v>604</v>
          </cell>
          <cell r="E43">
            <v>122</v>
          </cell>
          <cell r="F43">
            <v>960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</sheetData>
      <sheetData sheetId="3">
        <row r="4">
          <cell r="E4">
            <v>3</v>
          </cell>
          <cell r="F4">
            <v>41</v>
          </cell>
        </row>
        <row r="5">
          <cell r="E5">
            <v>3</v>
          </cell>
          <cell r="F5">
            <v>43</v>
          </cell>
        </row>
        <row r="6">
          <cell r="E6">
            <v>2</v>
          </cell>
          <cell r="F6">
            <v>29</v>
          </cell>
        </row>
        <row r="7">
          <cell r="E7">
            <v>3</v>
          </cell>
          <cell r="F7">
            <v>41</v>
          </cell>
        </row>
        <row r="9">
          <cell r="E9">
            <v>1</v>
          </cell>
          <cell r="F9">
            <v>11</v>
          </cell>
        </row>
        <row r="10">
          <cell r="C10">
            <v>0</v>
          </cell>
          <cell r="D10">
            <v>0</v>
          </cell>
          <cell r="E10">
            <v>12</v>
          </cell>
          <cell r="F10">
            <v>165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1">
          <cell r="C21">
            <v>0</v>
          </cell>
          <cell r="D21">
            <v>0</v>
          </cell>
          <cell r="E21">
            <v>8</v>
          </cell>
          <cell r="F21">
            <v>113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C22">
            <v>0</v>
          </cell>
          <cell r="D22">
            <v>0</v>
          </cell>
          <cell r="E22">
            <v>3</v>
          </cell>
          <cell r="F22">
            <v>41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>
            <v>0</v>
          </cell>
          <cell r="D23">
            <v>0</v>
          </cell>
          <cell r="E23">
            <v>1</v>
          </cell>
          <cell r="F23">
            <v>11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ьгота"/>
      <sheetName val="возраст"/>
      <sheetName val="ОПОУ"/>
      <sheetName val="БО_"/>
    </sheetNames>
    <sheetDataSet>
      <sheetData sheetId="0">
        <row r="6">
          <cell r="C6"/>
          <cell r="D6"/>
          <cell r="E6"/>
          <cell r="F6"/>
          <cell r="G6"/>
          <cell r="H6"/>
        </row>
        <row r="7">
          <cell r="C7"/>
          <cell r="D7"/>
          <cell r="E7"/>
          <cell r="F7"/>
          <cell r="G7"/>
          <cell r="H7"/>
        </row>
        <row r="8">
          <cell r="C8"/>
          <cell r="D8"/>
          <cell r="E8"/>
          <cell r="F8"/>
          <cell r="G8"/>
          <cell r="H8"/>
        </row>
        <row r="9">
          <cell r="C9"/>
          <cell r="D9"/>
          <cell r="E9"/>
          <cell r="F9"/>
          <cell r="G9"/>
          <cell r="H9"/>
        </row>
        <row r="10">
          <cell r="C10"/>
          <cell r="D10"/>
          <cell r="E10"/>
          <cell r="F10"/>
          <cell r="G10"/>
          <cell r="H10"/>
        </row>
        <row r="11">
          <cell r="C11"/>
          <cell r="D11"/>
          <cell r="E11"/>
          <cell r="F11"/>
          <cell r="G11"/>
          <cell r="H11"/>
        </row>
        <row r="12">
          <cell r="C12"/>
          <cell r="D12"/>
          <cell r="E12"/>
          <cell r="F12"/>
          <cell r="G12"/>
          <cell r="H12"/>
        </row>
        <row r="14">
          <cell r="C14"/>
          <cell r="D14"/>
          <cell r="E14"/>
          <cell r="F14"/>
          <cell r="G14"/>
          <cell r="H14"/>
        </row>
        <row r="15">
          <cell r="C15"/>
          <cell r="D15"/>
          <cell r="E15"/>
          <cell r="F15"/>
          <cell r="G15"/>
          <cell r="H15"/>
        </row>
        <row r="16">
          <cell r="C16"/>
          <cell r="D16"/>
          <cell r="E16"/>
          <cell r="F16"/>
          <cell r="G16"/>
          <cell r="H16"/>
        </row>
        <row r="17">
          <cell r="C17"/>
          <cell r="D17"/>
          <cell r="E17"/>
          <cell r="F17"/>
          <cell r="G17"/>
          <cell r="H17"/>
        </row>
        <row r="18">
          <cell r="C18"/>
          <cell r="D18"/>
          <cell r="E18"/>
          <cell r="F18"/>
          <cell r="G18"/>
          <cell r="H18"/>
        </row>
        <row r="19">
          <cell r="C19"/>
          <cell r="D19"/>
          <cell r="E19"/>
          <cell r="F19"/>
          <cell r="G19"/>
          <cell r="H19"/>
        </row>
        <row r="21">
          <cell r="C21"/>
          <cell r="D21"/>
          <cell r="E21"/>
          <cell r="F21"/>
          <cell r="G21"/>
          <cell r="H21"/>
        </row>
        <row r="22">
          <cell r="C22"/>
          <cell r="D22"/>
          <cell r="E22"/>
          <cell r="F22"/>
          <cell r="G22"/>
          <cell r="H22"/>
        </row>
        <row r="23">
          <cell r="C23"/>
          <cell r="D23"/>
          <cell r="E23"/>
          <cell r="F23"/>
          <cell r="G23"/>
          <cell r="H23"/>
        </row>
        <row r="24">
          <cell r="C24"/>
          <cell r="D24"/>
          <cell r="E24"/>
          <cell r="F24"/>
          <cell r="G24"/>
          <cell r="H24"/>
        </row>
        <row r="25">
          <cell r="C25"/>
          <cell r="D25"/>
          <cell r="E25"/>
          <cell r="F25"/>
          <cell r="G25"/>
          <cell r="H25"/>
        </row>
        <row r="26">
          <cell r="C26"/>
          <cell r="D26"/>
          <cell r="E26"/>
          <cell r="F26"/>
          <cell r="G26"/>
          <cell r="H26"/>
        </row>
        <row r="27">
          <cell r="C27"/>
          <cell r="D27"/>
          <cell r="E27"/>
          <cell r="F27"/>
          <cell r="G27"/>
          <cell r="H27"/>
        </row>
        <row r="29">
          <cell r="C29"/>
          <cell r="D29"/>
          <cell r="E29"/>
          <cell r="F29"/>
          <cell r="G29"/>
          <cell r="H29"/>
        </row>
        <row r="30">
          <cell r="C30"/>
          <cell r="D30"/>
          <cell r="E30"/>
          <cell r="F30"/>
          <cell r="G30"/>
          <cell r="H30"/>
        </row>
        <row r="31">
          <cell r="C31"/>
          <cell r="D31"/>
          <cell r="E31"/>
          <cell r="F31"/>
          <cell r="G31"/>
          <cell r="H31"/>
        </row>
        <row r="32">
          <cell r="C32"/>
          <cell r="D32"/>
          <cell r="E32"/>
          <cell r="F32"/>
          <cell r="G32"/>
          <cell r="H32"/>
        </row>
        <row r="34">
          <cell r="C34"/>
          <cell r="D34"/>
          <cell r="E34"/>
          <cell r="F34"/>
          <cell r="G34"/>
          <cell r="H34"/>
        </row>
        <row r="35">
          <cell r="C35"/>
          <cell r="D35"/>
          <cell r="E35"/>
          <cell r="F35"/>
          <cell r="G35"/>
          <cell r="H35"/>
        </row>
        <row r="37">
          <cell r="C37"/>
          <cell r="D37"/>
          <cell r="E37"/>
          <cell r="F37"/>
          <cell r="G37"/>
          <cell r="H37"/>
        </row>
        <row r="38">
          <cell r="C38"/>
          <cell r="D38"/>
          <cell r="E38"/>
          <cell r="F38"/>
          <cell r="G38"/>
          <cell r="H38"/>
        </row>
        <row r="39">
          <cell r="C39"/>
          <cell r="D39"/>
          <cell r="E39"/>
          <cell r="F39"/>
          <cell r="G39"/>
          <cell r="H39"/>
        </row>
        <row r="40">
          <cell r="C40"/>
          <cell r="D40"/>
          <cell r="E40"/>
          <cell r="F40"/>
          <cell r="G40"/>
          <cell r="H40"/>
        </row>
        <row r="41">
          <cell r="C41"/>
          <cell r="D41"/>
          <cell r="E41"/>
          <cell r="F41"/>
          <cell r="G41"/>
          <cell r="H41"/>
        </row>
      </sheetData>
      <sheetData sheetId="1">
        <row r="5">
          <cell r="B5"/>
          <cell r="D5"/>
          <cell r="H5"/>
        </row>
        <row r="6">
          <cell r="B6"/>
          <cell r="D6"/>
          <cell r="H6"/>
        </row>
        <row r="7">
          <cell r="B7"/>
          <cell r="D7"/>
          <cell r="H7"/>
        </row>
        <row r="8">
          <cell r="B8"/>
          <cell r="D8"/>
          <cell r="H8"/>
        </row>
        <row r="9">
          <cell r="B9"/>
          <cell r="D9"/>
          <cell r="H9"/>
        </row>
      </sheetData>
      <sheetData sheetId="2">
        <row r="6"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</row>
        <row r="7">
          <cell r="C7">
            <v>3</v>
          </cell>
          <cell r="D7">
            <v>25</v>
          </cell>
          <cell r="E7">
            <v>3</v>
          </cell>
          <cell r="F7">
            <v>25</v>
          </cell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C8">
            <v>9</v>
          </cell>
          <cell r="D8">
            <v>80</v>
          </cell>
          <cell r="E8">
            <v>9</v>
          </cell>
          <cell r="F8">
            <v>80</v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C9">
            <v>6</v>
          </cell>
          <cell r="D9">
            <v>46</v>
          </cell>
          <cell r="E9">
            <v>6</v>
          </cell>
          <cell r="F9">
            <v>46</v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</row>
        <row r="10">
          <cell r="C10">
            <v>2</v>
          </cell>
          <cell r="D10">
            <v>17</v>
          </cell>
          <cell r="E10">
            <v>2</v>
          </cell>
          <cell r="F10">
            <v>17</v>
          </cell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</row>
        <row r="11"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</row>
        <row r="12"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</row>
        <row r="13"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</row>
        <row r="15"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6"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C18"/>
          <cell r="D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C23">
            <v>49</v>
          </cell>
          <cell r="D23">
            <v>470</v>
          </cell>
          <cell r="E23">
            <v>49</v>
          </cell>
          <cell r="F23">
            <v>470</v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C24">
            <v>4</v>
          </cell>
          <cell r="D24">
            <v>24</v>
          </cell>
          <cell r="E24">
            <v>4</v>
          </cell>
          <cell r="F24">
            <v>24</v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C25">
            <v>2</v>
          </cell>
          <cell r="D25">
            <v>10</v>
          </cell>
          <cell r="E25">
            <v>2</v>
          </cell>
          <cell r="F25">
            <v>10</v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C26">
            <v>3</v>
          </cell>
          <cell r="D26">
            <v>17</v>
          </cell>
          <cell r="E26">
            <v>3</v>
          </cell>
          <cell r="F26">
            <v>17</v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30">
          <cell r="C30">
            <v>1</v>
          </cell>
          <cell r="D30">
            <v>5</v>
          </cell>
          <cell r="E30">
            <v>1</v>
          </cell>
          <cell r="F30">
            <v>5</v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  <row r="31"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</row>
        <row r="33"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</row>
        <row r="35">
          <cell r="C35">
            <v>12</v>
          </cell>
          <cell r="D35">
            <v>123</v>
          </cell>
          <cell r="E35">
            <v>12</v>
          </cell>
          <cell r="F35">
            <v>123</v>
          </cell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</row>
        <row r="36">
          <cell r="C36">
            <v>1</v>
          </cell>
          <cell r="D36">
            <v>10</v>
          </cell>
          <cell r="E36">
            <v>1</v>
          </cell>
          <cell r="F36">
            <v>10</v>
          </cell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</row>
        <row r="38">
          <cell r="C38">
            <v>11</v>
          </cell>
          <cell r="D38">
            <v>98</v>
          </cell>
          <cell r="E38">
            <v>11</v>
          </cell>
          <cell r="F38">
            <v>98</v>
          </cell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</row>
        <row r="39"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</row>
        <row r="40">
          <cell r="C40">
            <v>1</v>
          </cell>
          <cell r="D40">
            <v>9</v>
          </cell>
          <cell r="E40">
            <v>1</v>
          </cell>
          <cell r="F40">
            <v>9</v>
          </cell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</row>
        <row r="41"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</row>
        <row r="42">
          <cell r="C42">
            <v>6</v>
          </cell>
          <cell r="D42">
            <v>21</v>
          </cell>
          <cell r="E42">
            <v>6</v>
          </cell>
          <cell r="F42">
            <v>21</v>
          </cell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</row>
        <row r="43">
          <cell r="C43">
            <v>110</v>
          </cell>
          <cell r="D43">
            <v>955</v>
          </cell>
          <cell r="E43">
            <v>110</v>
          </cell>
          <cell r="F43">
            <v>955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</sheetData>
      <sheetData sheetId="3">
        <row r="4">
          <cell r="C4">
            <v>2</v>
          </cell>
          <cell r="D4">
            <v>32</v>
          </cell>
          <cell r="E4">
            <v>3</v>
          </cell>
          <cell r="F4">
            <v>44</v>
          </cell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</row>
        <row r="5">
          <cell r="C5">
            <v>2</v>
          </cell>
          <cell r="D5">
            <v>31</v>
          </cell>
          <cell r="E5">
            <v>3</v>
          </cell>
          <cell r="F5">
            <v>45</v>
          </cell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</row>
        <row r="6">
          <cell r="C6"/>
          <cell r="D6"/>
          <cell r="E6">
            <v>2</v>
          </cell>
          <cell r="F6">
            <v>30</v>
          </cell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</row>
        <row r="7"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C9">
            <v>2</v>
          </cell>
          <cell r="D9">
            <v>26</v>
          </cell>
          <cell r="E9">
            <v>3</v>
          </cell>
          <cell r="F9">
            <v>36</v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</row>
        <row r="10">
          <cell r="C10">
            <v>6</v>
          </cell>
          <cell r="D10">
            <v>89</v>
          </cell>
          <cell r="E10">
            <v>11</v>
          </cell>
          <cell r="F10">
            <v>155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2">
          <cell r="C12"/>
          <cell r="D12"/>
          <cell r="E12">
            <v>1</v>
          </cell>
          <cell r="F12">
            <v>8</v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</row>
        <row r="13">
          <cell r="C13"/>
          <cell r="D13"/>
          <cell r="E13">
            <v>2</v>
          </cell>
          <cell r="F13">
            <v>16</v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</row>
        <row r="14"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</row>
        <row r="15"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6"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C19">
            <v>0</v>
          </cell>
          <cell r="D19">
            <v>0</v>
          </cell>
          <cell r="E19">
            <v>3</v>
          </cell>
          <cell r="F19">
            <v>24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1">
          <cell r="C21">
            <v>4</v>
          </cell>
          <cell r="D21">
            <v>63</v>
          </cell>
          <cell r="E21">
            <v>11</v>
          </cell>
          <cell r="F21">
            <v>143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>
            <v>2</v>
          </cell>
          <cell r="D23">
            <v>26</v>
          </cell>
          <cell r="E23">
            <v>3</v>
          </cell>
          <cell r="F23">
            <v>36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ьгота"/>
      <sheetName val="возраст"/>
      <sheetName val="заочно"/>
      <sheetName val="ОПОУ"/>
      <sheetName val="БО_"/>
    </sheetNames>
    <sheetDataSet>
      <sheetData sheetId="0">
        <row r="6">
          <cell r="C6"/>
          <cell r="D6"/>
          <cell r="E6"/>
          <cell r="F6"/>
          <cell r="G6"/>
          <cell r="H6"/>
        </row>
        <row r="7">
          <cell r="C7"/>
          <cell r="D7"/>
          <cell r="E7"/>
          <cell r="F7"/>
          <cell r="G7"/>
          <cell r="H7"/>
        </row>
        <row r="8">
          <cell r="C8"/>
          <cell r="D8"/>
          <cell r="E8"/>
          <cell r="F8"/>
          <cell r="G8"/>
          <cell r="H8"/>
        </row>
        <row r="9">
          <cell r="C9"/>
          <cell r="D9"/>
          <cell r="E9"/>
          <cell r="F9"/>
          <cell r="G9"/>
          <cell r="H9"/>
        </row>
        <row r="10">
          <cell r="C10"/>
          <cell r="D10"/>
          <cell r="E10"/>
          <cell r="F10"/>
          <cell r="G10"/>
          <cell r="H10"/>
        </row>
        <row r="11">
          <cell r="C11"/>
          <cell r="D11"/>
          <cell r="E11"/>
          <cell r="F11"/>
          <cell r="G11"/>
          <cell r="H11"/>
        </row>
        <row r="12">
          <cell r="C12"/>
          <cell r="D12"/>
          <cell r="E12"/>
          <cell r="F12"/>
          <cell r="G12"/>
          <cell r="H12"/>
        </row>
        <row r="14">
          <cell r="C14"/>
          <cell r="D14"/>
          <cell r="E14"/>
          <cell r="F14"/>
          <cell r="G14"/>
          <cell r="H14"/>
        </row>
        <row r="15">
          <cell r="C15"/>
          <cell r="D15"/>
          <cell r="E15"/>
          <cell r="F15"/>
          <cell r="G15"/>
          <cell r="H15"/>
        </row>
        <row r="16">
          <cell r="C16"/>
          <cell r="D16"/>
          <cell r="E16"/>
          <cell r="F16"/>
          <cell r="G16"/>
          <cell r="H16"/>
        </row>
        <row r="17">
          <cell r="C17"/>
          <cell r="D17"/>
          <cell r="E17"/>
          <cell r="F17"/>
          <cell r="G17"/>
          <cell r="H17"/>
        </row>
        <row r="18">
          <cell r="C18"/>
          <cell r="D18"/>
          <cell r="E18"/>
          <cell r="F18"/>
          <cell r="G18"/>
          <cell r="H18"/>
        </row>
        <row r="19">
          <cell r="C19"/>
          <cell r="D19"/>
          <cell r="E19"/>
          <cell r="F19"/>
          <cell r="G19"/>
          <cell r="H19"/>
        </row>
        <row r="21">
          <cell r="C21"/>
          <cell r="D21"/>
          <cell r="E21"/>
          <cell r="F21"/>
          <cell r="G21"/>
          <cell r="H21"/>
        </row>
        <row r="22">
          <cell r="C22"/>
          <cell r="D22"/>
          <cell r="E22"/>
          <cell r="F22"/>
          <cell r="G22"/>
          <cell r="H22"/>
        </row>
        <row r="23">
          <cell r="C23"/>
          <cell r="D23"/>
          <cell r="E23"/>
          <cell r="F23"/>
          <cell r="G23"/>
          <cell r="H23"/>
        </row>
        <row r="24">
          <cell r="C24"/>
          <cell r="D24"/>
          <cell r="E24"/>
          <cell r="F24"/>
          <cell r="G24"/>
          <cell r="H24"/>
        </row>
        <row r="25">
          <cell r="C25"/>
          <cell r="D25"/>
          <cell r="E25"/>
          <cell r="F25"/>
          <cell r="G25"/>
          <cell r="H25"/>
        </row>
        <row r="26">
          <cell r="C26"/>
          <cell r="D26"/>
          <cell r="E26"/>
          <cell r="F26"/>
          <cell r="G26"/>
          <cell r="H26"/>
        </row>
        <row r="27">
          <cell r="C27"/>
          <cell r="D27"/>
          <cell r="E27"/>
          <cell r="F27"/>
          <cell r="G27"/>
          <cell r="H27"/>
        </row>
        <row r="29">
          <cell r="C29"/>
          <cell r="D29"/>
          <cell r="E29"/>
          <cell r="F29"/>
          <cell r="G29"/>
          <cell r="H29"/>
        </row>
        <row r="30">
          <cell r="C30"/>
          <cell r="D30"/>
          <cell r="E30"/>
          <cell r="F30"/>
          <cell r="G30"/>
          <cell r="H30"/>
        </row>
        <row r="31">
          <cell r="C31"/>
          <cell r="D31"/>
          <cell r="E31"/>
          <cell r="F31"/>
          <cell r="G31"/>
          <cell r="H31"/>
        </row>
        <row r="32">
          <cell r="C32"/>
          <cell r="D32"/>
          <cell r="E32"/>
          <cell r="F32"/>
          <cell r="G32"/>
          <cell r="H32"/>
        </row>
        <row r="34">
          <cell r="C34"/>
          <cell r="D34"/>
          <cell r="E34"/>
          <cell r="F34"/>
          <cell r="G34"/>
          <cell r="H34"/>
        </row>
        <row r="35">
          <cell r="C35"/>
          <cell r="D35"/>
          <cell r="E35"/>
          <cell r="F35"/>
          <cell r="G35"/>
          <cell r="H35"/>
        </row>
        <row r="37">
          <cell r="C37"/>
          <cell r="D37"/>
          <cell r="E37"/>
          <cell r="F37"/>
          <cell r="G37"/>
          <cell r="H37"/>
        </row>
        <row r="38">
          <cell r="C38"/>
          <cell r="D38"/>
          <cell r="E38"/>
          <cell r="F38"/>
          <cell r="G38"/>
          <cell r="H38"/>
        </row>
        <row r="39">
          <cell r="C39"/>
          <cell r="D39"/>
          <cell r="E39"/>
          <cell r="F39"/>
          <cell r="G39"/>
          <cell r="H39"/>
        </row>
        <row r="40">
          <cell r="C40"/>
          <cell r="D40"/>
          <cell r="E40"/>
          <cell r="F40"/>
          <cell r="G40"/>
          <cell r="H40"/>
        </row>
        <row r="41">
          <cell r="C41"/>
          <cell r="D41"/>
          <cell r="E41"/>
          <cell r="F41"/>
          <cell r="G41"/>
          <cell r="H41"/>
        </row>
      </sheetData>
      <sheetData sheetId="1">
        <row r="5">
          <cell r="B5"/>
          <cell r="D5"/>
          <cell r="H5"/>
        </row>
        <row r="6">
          <cell r="B6"/>
          <cell r="D6"/>
          <cell r="H6"/>
        </row>
        <row r="7">
          <cell r="B7"/>
          <cell r="D7"/>
          <cell r="H7"/>
        </row>
        <row r="8">
          <cell r="B8"/>
          <cell r="D8"/>
          <cell r="H8"/>
        </row>
        <row r="9">
          <cell r="B9"/>
          <cell r="D9"/>
          <cell r="H9"/>
        </row>
      </sheetData>
      <sheetData sheetId="2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</sheetData>
      <sheetData sheetId="3">
        <row r="6"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</row>
        <row r="7"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C9">
            <v>0</v>
          </cell>
          <cell r="D9">
            <v>0</v>
          </cell>
          <cell r="E9">
            <v>1</v>
          </cell>
          <cell r="F9">
            <v>10</v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</row>
        <row r="10"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</row>
        <row r="11"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</row>
        <row r="12"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</row>
        <row r="13"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</row>
        <row r="15"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6">
          <cell r="C16">
            <v>0</v>
          </cell>
          <cell r="D16">
            <v>0</v>
          </cell>
          <cell r="E16">
            <v>1</v>
          </cell>
          <cell r="F16">
            <v>8</v>
          </cell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30">
          <cell r="C30">
            <v>3</v>
          </cell>
          <cell r="D30">
            <v>18</v>
          </cell>
          <cell r="E30">
            <v>3</v>
          </cell>
          <cell r="F30">
            <v>31</v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  <row r="31"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</row>
        <row r="33"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</row>
        <row r="35"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</row>
        <row r="36">
          <cell r="C36">
            <v>1</v>
          </cell>
          <cell r="D36">
            <v>8</v>
          </cell>
          <cell r="E36">
            <v>1</v>
          </cell>
          <cell r="F36">
            <v>12</v>
          </cell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</row>
        <row r="39"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</row>
        <row r="40"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</row>
        <row r="41"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</row>
        <row r="43">
          <cell r="C43">
            <v>4</v>
          </cell>
          <cell r="D43">
            <v>26</v>
          </cell>
          <cell r="E43">
            <v>6</v>
          </cell>
          <cell r="F43">
            <v>61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</sheetData>
      <sheetData sheetId="4">
        <row r="4">
          <cell r="C4">
            <v>6</v>
          </cell>
          <cell r="D4">
            <v>93</v>
          </cell>
          <cell r="E4">
            <v>6</v>
          </cell>
          <cell r="F4">
            <v>93</v>
          </cell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</row>
        <row r="5">
          <cell r="C5">
            <v>2</v>
          </cell>
          <cell r="D5">
            <v>26</v>
          </cell>
          <cell r="E5">
            <v>2</v>
          </cell>
          <cell r="F5">
            <v>26</v>
          </cell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</row>
        <row r="6">
          <cell r="C6">
            <v>3</v>
          </cell>
          <cell r="D6">
            <v>47</v>
          </cell>
          <cell r="E6">
            <v>3</v>
          </cell>
          <cell r="F6">
            <v>47</v>
          </cell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</row>
        <row r="7">
          <cell r="C7">
            <v>8</v>
          </cell>
          <cell r="D7">
            <v>129</v>
          </cell>
          <cell r="E7">
            <v>8</v>
          </cell>
          <cell r="F7">
            <v>129</v>
          </cell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</row>
        <row r="8">
          <cell r="C8">
            <v>8</v>
          </cell>
          <cell r="D8">
            <v>120</v>
          </cell>
          <cell r="E8">
            <v>8</v>
          </cell>
          <cell r="F8">
            <v>120</v>
          </cell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</row>
        <row r="9">
          <cell r="C9">
            <v>7</v>
          </cell>
          <cell r="D9">
            <v>80</v>
          </cell>
          <cell r="E9">
            <v>7</v>
          </cell>
          <cell r="F9">
            <v>80</v>
          </cell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</row>
        <row r="10">
          <cell r="C10">
            <v>34</v>
          </cell>
          <cell r="D10">
            <v>495</v>
          </cell>
          <cell r="E10">
            <v>34</v>
          </cell>
          <cell r="F10">
            <v>495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2">
          <cell r="C12">
            <v>0</v>
          </cell>
          <cell r="D12">
            <v>0</v>
          </cell>
          <cell r="E12">
            <v>2</v>
          </cell>
          <cell r="F12">
            <v>23</v>
          </cell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</row>
        <row r="13">
          <cell r="C13">
            <v>0</v>
          </cell>
          <cell r="D13">
            <v>0</v>
          </cell>
          <cell r="E13">
            <v>1</v>
          </cell>
          <cell r="F13">
            <v>10</v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</row>
        <row r="15">
          <cell r="C15">
            <v>0</v>
          </cell>
          <cell r="D15">
            <v>0</v>
          </cell>
          <cell r="E15">
            <v>5</v>
          </cell>
          <cell r="F15">
            <v>62</v>
          </cell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</row>
        <row r="16">
          <cell r="C16">
            <v>0</v>
          </cell>
          <cell r="D16">
            <v>0</v>
          </cell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</row>
        <row r="17">
          <cell r="C17">
            <v>0</v>
          </cell>
          <cell r="D17">
            <v>0</v>
          </cell>
          <cell r="E17">
            <v>1</v>
          </cell>
          <cell r="F17">
            <v>10</v>
          </cell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/>
          <cell r="N18"/>
          <cell r="O18"/>
          <cell r="P18"/>
          <cell r="Q18"/>
          <cell r="R18"/>
        </row>
        <row r="19">
          <cell r="C19">
            <v>0</v>
          </cell>
          <cell r="D19">
            <v>0</v>
          </cell>
          <cell r="E19">
            <v>9</v>
          </cell>
          <cell r="F19">
            <v>105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1">
          <cell r="C21">
            <v>11</v>
          </cell>
          <cell r="D21">
            <v>166</v>
          </cell>
          <cell r="E21">
            <v>14</v>
          </cell>
          <cell r="F21">
            <v>199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C22">
            <v>16</v>
          </cell>
          <cell r="D22">
            <v>249</v>
          </cell>
          <cell r="E22">
            <v>21</v>
          </cell>
          <cell r="F22">
            <v>311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>
            <v>7</v>
          </cell>
          <cell r="D23">
            <v>80</v>
          </cell>
          <cell r="E23">
            <v>8</v>
          </cell>
          <cell r="F23">
            <v>90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F35" sqref="F35"/>
    </sheetView>
  </sheetViews>
  <sheetFormatPr defaultRowHeight="15" x14ac:dyDescent="0.25"/>
  <cols>
    <col min="1" max="1" width="4.85546875" style="2" customWidth="1"/>
    <col min="2" max="2" width="46.28515625" style="2" customWidth="1"/>
    <col min="3" max="4" width="8.7109375" style="2" customWidth="1"/>
    <col min="5" max="6" width="8.7109375" style="5" customWidth="1"/>
    <col min="7" max="8" width="8.5703125" style="5" customWidth="1"/>
    <col min="9" max="9" width="10.28515625" style="5" customWidth="1"/>
    <col min="10" max="18" width="8.7109375" style="5" customWidth="1"/>
  </cols>
  <sheetData>
    <row r="1" spans="1:18" s="8" customFormat="1" ht="18.75" x14ac:dyDescent="0.3">
      <c r="A1" s="6" t="s">
        <v>107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0"/>
    </row>
    <row r="2" spans="1:18" ht="15.75" x14ac:dyDescent="0.25">
      <c r="A2" s="123"/>
      <c r="B2" s="123"/>
      <c r="C2" s="120" t="s">
        <v>0</v>
      </c>
      <c r="D2" s="120"/>
      <c r="E2" s="120" t="s">
        <v>108</v>
      </c>
      <c r="F2" s="120"/>
      <c r="G2" s="120" t="s">
        <v>2</v>
      </c>
      <c r="H2" s="120"/>
      <c r="I2" s="120" t="s">
        <v>3</v>
      </c>
      <c r="J2" s="120"/>
      <c r="K2" s="120" t="s">
        <v>4</v>
      </c>
      <c r="L2" s="120"/>
      <c r="M2" s="120" t="s">
        <v>5</v>
      </c>
      <c r="N2" s="120"/>
      <c r="O2" s="120" t="s">
        <v>6</v>
      </c>
      <c r="P2" s="120"/>
      <c r="Q2" s="121" t="s">
        <v>7</v>
      </c>
      <c r="R2" s="122"/>
    </row>
    <row r="3" spans="1:18" s="9" customFormat="1" ht="12.75" x14ac:dyDescent="0.25">
      <c r="A3" s="31" t="s">
        <v>8</v>
      </c>
      <c r="B3" s="31" t="s">
        <v>9</v>
      </c>
      <c r="C3" s="29" t="s">
        <v>10</v>
      </c>
      <c r="D3" s="29" t="s">
        <v>11</v>
      </c>
      <c r="E3" s="29" t="s">
        <v>10</v>
      </c>
      <c r="F3" s="29" t="s">
        <v>11</v>
      </c>
      <c r="G3" s="29" t="s">
        <v>10</v>
      </c>
      <c r="H3" s="29" t="s">
        <v>11</v>
      </c>
      <c r="I3" s="29" t="s">
        <v>10</v>
      </c>
      <c r="J3" s="29" t="s">
        <v>11</v>
      </c>
      <c r="K3" s="29" t="s">
        <v>10</v>
      </c>
      <c r="L3" s="29" t="s">
        <v>11</v>
      </c>
      <c r="M3" s="29" t="s">
        <v>10</v>
      </c>
      <c r="N3" s="29" t="s">
        <v>11</v>
      </c>
      <c r="O3" s="29" t="s">
        <v>10</v>
      </c>
      <c r="P3" s="29" t="s">
        <v>11</v>
      </c>
      <c r="Q3" s="29" t="s">
        <v>10</v>
      </c>
      <c r="R3" s="29" t="s">
        <v>11</v>
      </c>
    </row>
    <row r="4" spans="1:18" s="3" customFormat="1" ht="15.75" x14ac:dyDescent="0.25">
      <c r="A4" s="95" t="s">
        <v>12</v>
      </c>
      <c r="B4" s="96" t="s">
        <v>13</v>
      </c>
      <c r="C4" s="97">
        <f>C5+C12</f>
        <v>65</v>
      </c>
      <c r="D4" s="97">
        <f t="shared" ref="D4:H4" si="0">D5+D12</f>
        <v>946</v>
      </c>
      <c r="E4" s="97">
        <f t="shared" si="0"/>
        <v>109</v>
      </c>
      <c r="F4" s="97">
        <f t="shared" si="0"/>
        <v>1475</v>
      </c>
      <c r="G4" s="97">
        <f t="shared" si="0"/>
        <v>0</v>
      </c>
      <c r="H4" s="97">
        <f t="shared" si="0"/>
        <v>0</v>
      </c>
      <c r="I4" s="97">
        <f t="shared" ref="I4:R4" si="1">I5+I12</f>
        <v>0</v>
      </c>
      <c r="J4" s="97">
        <f t="shared" si="1"/>
        <v>0</v>
      </c>
      <c r="K4" s="97">
        <f t="shared" si="1"/>
        <v>0</v>
      </c>
      <c r="L4" s="97">
        <f t="shared" si="1"/>
        <v>0</v>
      </c>
      <c r="M4" s="97">
        <f t="shared" si="1"/>
        <v>0</v>
      </c>
      <c r="N4" s="97">
        <f t="shared" si="1"/>
        <v>0</v>
      </c>
      <c r="O4" s="97">
        <f t="shared" si="1"/>
        <v>0</v>
      </c>
      <c r="P4" s="97">
        <f t="shared" si="1"/>
        <v>0</v>
      </c>
      <c r="Q4" s="97">
        <f t="shared" si="1"/>
        <v>0</v>
      </c>
      <c r="R4" s="97">
        <f t="shared" si="1"/>
        <v>0</v>
      </c>
    </row>
    <row r="5" spans="1:18" s="3" customFormat="1" ht="15.75" x14ac:dyDescent="0.25">
      <c r="A5" s="95"/>
      <c r="B5" s="98" t="s">
        <v>14</v>
      </c>
      <c r="C5" s="99">
        <f t="shared" ref="C5:H5" si="2">SUM(C6:C11)</f>
        <v>65</v>
      </c>
      <c r="D5" s="99">
        <f t="shared" si="2"/>
        <v>946</v>
      </c>
      <c r="E5" s="100">
        <f t="shared" si="2"/>
        <v>93</v>
      </c>
      <c r="F5" s="100">
        <f t="shared" si="2"/>
        <v>1303</v>
      </c>
      <c r="G5" s="100">
        <f t="shared" si="2"/>
        <v>0</v>
      </c>
      <c r="H5" s="100">
        <f t="shared" si="2"/>
        <v>0</v>
      </c>
      <c r="I5" s="100">
        <f t="shared" ref="I5:R5" si="3">SUM(I6:I11)</f>
        <v>0</v>
      </c>
      <c r="J5" s="100">
        <f t="shared" si="3"/>
        <v>0</v>
      </c>
      <c r="K5" s="100">
        <f t="shared" si="3"/>
        <v>0</v>
      </c>
      <c r="L5" s="100">
        <f t="shared" si="3"/>
        <v>0</v>
      </c>
      <c r="M5" s="100">
        <f t="shared" si="3"/>
        <v>0</v>
      </c>
      <c r="N5" s="100">
        <f t="shared" si="3"/>
        <v>0</v>
      </c>
      <c r="O5" s="100">
        <f t="shared" si="3"/>
        <v>0</v>
      </c>
      <c r="P5" s="100">
        <f t="shared" si="3"/>
        <v>0</v>
      </c>
      <c r="Q5" s="100">
        <f t="shared" si="3"/>
        <v>0</v>
      </c>
      <c r="R5" s="100">
        <f t="shared" si="3"/>
        <v>0</v>
      </c>
    </row>
    <row r="6" spans="1:18" s="3" customFormat="1" ht="15.75" x14ac:dyDescent="0.25">
      <c r="A6" s="101">
        <v>1</v>
      </c>
      <c r="B6" s="95" t="s">
        <v>15</v>
      </c>
      <c r="C6" s="95">
        <f>[1]БО_!C10</f>
        <v>8</v>
      </c>
      <c r="D6" s="95">
        <f>[1]БО_!D10</f>
        <v>114</v>
      </c>
      <c r="E6" s="95">
        <f>[1]БО_!E10</f>
        <v>11</v>
      </c>
      <c r="F6" s="95">
        <f>[1]БО_!F10</f>
        <v>141</v>
      </c>
      <c r="G6" s="95">
        <f>[1]БО_!G10</f>
        <v>0</v>
      </c>
      <c r="H6" s="95">
        <f>[1]БО_!H10</f>
        <v>0</v>
      </c>
      <c r="I6" s="95">
        <f>[1]БО_!I10</f>
        <v>0</v>
      </c>
      <c r="J6" s="95">
        <f>[1]БО_!J10</f>
        <v>0</v>
      </c>
      <c r="K6" s="95">
        <f>[1]БО_!K10</f>
        <v>0</v>
      </c>
      <c r="L6" s="95">
        <f>[1]БО_!L10</f>
        <v>0</v>
      </c>
      <c r="M6" s="95">
        <f>[1]БО_!M10</f>
        <v>0</v>
      </c>
      <c r="N6" s="95">
        <f>[1]БО_!N10</f>
        <v>0</v>
      </c>
      <c r="O6" s="95">
        <f>[1]БО_!O10</f>
        <v>0</v>
      </c>
      <c r="P6" s="95">
        <f>[1]БО_!P10</f>
        <v>0</v>
      </c>
      <c r="Q6" s="95">
        <f>[1]БО_!Q10</f>
        <v>0</v>
      </c>
      <c r="R6" s="95">
        <f>[1]БО_!R10</f>
        <v>0</v>
      </c>
    </row>
    <row r="7" spans="1:18" s="3" customFormat="1" ht="15.75" x14ac:dyDescent="0.25">
      <c r="A7" s="101">
        <v>2</v>
      </c>
      <c r="B7" s="95" t="s">
        <v>16</v>
      </c>
      <c r="C7" s="95">
        <f>[2]БО_!C10</f>
        <v>8</v>
      </c>
      <c r="D7" s="95">
        <f>[2]БО_!D10</f>
        <v>118</v>
      </c>
      <c r="E7" s="95">
        <f>[2]БО_!E10</f>
        <v>12</v>
      </c>
      <c r="F7" s="95">
        <f>[2]БО_!F10</f>
        <v>169</v>
      </c>
      <c r="G7" s="95">
        <f>[2]БО_!G10</f>
        <v>0</v>
      </c>
      <c r="H7" s="95">
        <f>[2]БО_!H10</f>
        <v>0</v>
      </c>
      <c r="I7" s="95">
        <f>[2]БО_!I10</f>
        <v>0</v>
      </c>
      <c r="J7" s="95">
        <f>[2]БО_!J10</f>
        <v>0</v>
      </c>
      <c r="K7" s="95">
        <f>[2]БО_!K10</f>
        <v>0</v>
      </c>
      <c r="L7" s="95">
        <f>[2]БО_!L10</f>
        <v>0</v>
      </c>
      <c r="M7" s="95">
        <f>[2]БО_!M10</f>
        <v>0</v>
      </c>
      <c r="N7" s="95">
        <f>[2]БО_!N10</f>
        <v>0</v>
      </c>
      <c r="O7" s="95">
        <f>[2]БО_!O10</f>
        <v>0</v>
      </c>
      <c r="P7" s="95">
        <f>[2]БО_!P10</f>
        <v>0</v>
      </c>
      <c r="Q7" s="95">
        <f>[2]БО_!Q10</f>
        <v>0</v>
      </c>
      <c r="R7" s="95">
        <f>[2]БО_!R10</f>
        <v>0</v>
      </c>
    </row>
    <row r="8" spans="1:18" s="3" customFormat="1" ht="15.75" x14ac:dyDescent="0.25">
      <c r="A8" s="101">
        <v>3</v>
      </c>
      <c r="B8" s="95" t="s">
        <v>17</v>
      </c>
      <c r="C8" s="95">
        <f>[3]БО_!$C$11</f>
        <v>9</v>
      </c>
      <c r="D8" s="95">
        <f>[3]БО_!$D$11</f>
        <v>130</v>
      </c>
      <c r="E8" s="95">
        <f>[3]БО_!$E$11</f>
        <v>13</v>
      </c>
      <c r="F8" s="95">
        <f>[3]БО_!$F$11</f>
        <v>178</v>
      </c>
      <c r="G8" s="95">
        <f>[3]БО_!G10</f>
        <v>0</v>
      </c>
      <c r="H8" s="95">
        <f>[3]БО_!H10</f>
        <v>0</v>
      </c>
      <c r="I8" s="95">
        <f>[3]БО_!I10</f>
        <v>0</v>
      </c>
      <c r="J8" s="95">
        <f>[3]БО_!J10</f>
        <v>0</v>
      </c>
      <c r="K8" s="95">
        <f>[3]БО_!K10</f>
        <v>0</v>
      </c>
      <c r="L8" s="95">
        <f>[3]БО_!L10</f>
        <v>0</v>
      </c>
      <c r="M8" s="95">
        <f>[3]БО_!M10</f>
        <v>0</v>
      </c>
      <c r="N8" s="95">
        <f>[3]БО_!N10</f>
        <v>0</v>
      </c>
      <c r="O8" s="95">
        <f>[3]БО_!O10</f>
        <v>0</v>
      </c>
      <c r="P8" s="95">
        <f>[3]БО_!P10</f>
        <v>0</v>
      </c>
      <c r="Q8" s="95">
        <f>[3]БО_!Q10</f>
        <v>0</v>
      </c>
      <c r="R8" s="95">
        <f>[3]БО_!R10</f>
        <v>0</v>
      </c>
    </row>
    <row r="9" spans="1:18" s="3" customFormat="1" ht="15.75" x14ac:dyDescent="0.25">
      <c r="A9" s="101">
        <v>4</v>
      </c>
      <c r="B9" s="95" t="s">
        <v>18</v>
      </c>
      <c r="C9" s="95">
        <f>[4]БО_!C10</f>
        <v>0</v>
      </c>
      <c r="D9" s="95">
        <f>[4]БО_!D10</f>
        <v>0</v>
      </c>
      <c r="E9" s="95">
        <f>[4]БО_!E10</f>
        <v>12</v>
      </c>
      <c r="F9" s="95">
        <f>[4]БО_!F10</f>
        <v>165</v>
      </c>
      <c r="G9" s="95">
        <f>[4]БО_!G10</f>
        <v>0</v>
      </c>
      <c r="H9" s="95">
        <f>[4]БО_!H10</f>
        <v>0</v>
      </c>
      <c r="I9" s="95">
        <f>[4]БО_!I10</f>
        <v>0</v>
      </c>
      <c r="J9" s="95">
        <f>[4]БО_!J10</f>
        <v>0</v>
      </c>
      <c r="K9" s="95">
        <f>[4]БО_!K10</f>
        <v>0</v>
      </c>
      <c r="L9" s="95">
        <f>[4]БО_!L10</f>
        <v>0</v>
      </c>
      <c r="M9" s="95">
        <f>[4]БО_!M10</f>
        <v>0</v>
      </c>
      <c r="N9" s="95">
        <f>[4]БО_!N10</f>
        <v>0</v>
      </c>
      <c r="O9" s="95">
        <f>[4]БО_!O10</f>
        <v>0</v>
      </c>
      <c r="P9" s="95">
        <f>[4]БО_!P10</f>
        <v>0</v>
      </c>
      <c r="Q9" s="95">
        <f>[4]БО_!Q10</f>
        <v>0</v>
      </c>
      <c r="R9" s="95">
        <f>[4]БО_!R10</f>
        <v>0</v>
      </c>
    </row>
    <row r="10" spans="1:18" s="3" customFormat="1" ht="15.75" x14ac:dyDescent="0.25">
      <c r="A10" s="101">
        <v>5</v>
      </c>
      <c r="B10" s="95" t="s">
        <v>19</v>
      </c>
      <c r="C10" s="95">
        <f>[5]БО_!C10</f>
        <v>6</v>
      </c>
      <c r="D10" s="95">
        <f>[5]БО_!D10</f>
        <v>89</v>
      </c>
      <c r="E10" s="95">
        <f>[5]БО_!E10</f>
        <v>11</v>
      </c>
      <c r="F10" s="95">
        <f>[5]БО_!F10</f>
        <v>155</v>
      </c>
      <c r="G10" s="95">
        <f>[5]БО_!G10</f>
        <v>0</v>
      </c>
      <c r="H10" s="95">
        <f>[5]БО_!H10</f>
        <v>0</v>
      </c>
      <c r="I10" s="95">
        <f>[5]БО_!I10</f>
        <v>0</v>
      </c>
      <c r="J10" s="95">
        <f>[5]БО_!J10</f>
        <v>0</v>
      </c>
      <c r="K10" s="95">
        <f>[5]БО_!K10</f>
        <v>0</v>
      </c>
      <c r="L10" s="95">
        <f>[5]БО_!L10</f>
        <v>0</v>
      </c>
      <c r="M10" s="95">
        <f>[5]БО_!M10</f>
        <v>0</v>
      </c>
      <c r="N10" s="95">
        <f>[5]БО_!N10</f>
        <v>0</v>
      </c>
      <c r="O10" s="95">
        <f>[5]БО_!O10</f>
        <v>0</v>
      </c>
      <c r="P10" s="95">
        <f>[5]БО_!P10</f>
        <v>0</v>
      </c>
      <c r="Q10" s="95">
        <f>[5]БО_!Q10</f>
        <v>0</v>
      </c>
      <c r="R10" s="95">
        <f>[5]БО_!R10</f>
        <v>0</v>
      </c>
    </row>
    <row r="11" spans="1:18" s="3" customFormat="1" ht="15.75" x14ac:dyDescent="0.25">
      <c r="A11" s="101">
        <v>6</v>
      </c>
      <c r="B11" s="95" t="s">
        <v>20</v>
      </c>
      <c r="C11" s="95">
        <f>[6]БО_!C10</f>
        <v>34</v>
      </c>
      <c r="D11" s="95">
        <f>[6]БО_!D10</f>
        <v>495</v>
      </c>
      <c r="E11" s="95">
        <f>[6]БО_!E10</f>
        <v>34</v>
      </c>
      <c r="F11" s="95">
        <f>[6]БО_!F10</f>
        <v>495</v>
      </c>
      <c r="G11" s="95">
        <f>[6]БО_!G10</f>
        <v>0</v>
      </c>
      <c r="H11" s="95">
        <f>[6]БО_!H10</f>
        <v>0</v>
      </c>
      <c r="I11" s="95">
        <f>[6]БО_!I10</f>
        <v>0</v>
      </c>
      <c r="J11" s="95">
        <f>[6]БО_!J10</f>
        <v>0</v>
      </c>
      <c r="K11" s="95">
        <f>[6]БО_!K10</f>
        <v>0</v>
      </c>
      <c r="L11" s="95">
        <f>[6]БО_!L10</f>
        <v>0</v>
      </c>
      <c r="M11" s="95">
        <f>[6]БО_!M10</f>
        <v>0</v>
      </c>
      <c r="N11" s="95">
        <f>[6]БО_!N10</f>
        <v>0</v>
      </c>
      <c r="O11" s="95">
        <f>[6]БО_!O10</f>
        <v>0</v>
      </c>
      <c r="P11" s="95">
        <f>[6]БО_!P10</f>
        <v>0</v>
      </c>
      <c r="Q11" s="95">
        <f>[6]БО_!Q10</f>
        <v>0</v>
      </c>
      <c r="R11" s="95">
        <f>[6]БО_!R10</f>
        <v>0</v>
      </c>
    </row>
    <row r="12" spans="1:18" s="3" customFormat="1" ht="15.75" x14ac:dyDescent="0.25">
      <c r="A12" s="101"/>
      <c r="B12" s="102" t="s">
        <v>21</v>
      </c>
      <c r="C12" s="100">
        <f>SUM(C13:C18)</f>
        <v>0</v>
      </c>
      <c r="D12" s="100">
        <f>SUM(D13:D18)</f>
        <v>0</v>
      </c>
      <c r="E12" s="100">
        <f>SUM(E13:E18)</f>
        <v>16</v>
      </c>
      <c r="F12" s="100">
        <f t="shared" ref="F12:H12" si="4">SUM(F13:F18)</f>
        <v>172</v>
      </c>
      <c r="G12" s="100">
        <f t="shared" si="4"/>
        <v>0</v>
      </c>
      <c r="H12" s="100">
        <f t="shared" si="4"/>
        <v>0</v>
      </c>
      <c r="I12" s="100">
        <f t="shared" ref="I12:R12" si="5">SUM(I13:I18)</f>
        <v>0</v>
      </c>
      <c r="J12" s="100">
        <f t="shared" si="5"/>
        <v>0</v>
      </c>
      <c r="K12" s="100">
        <f t="shared" si="5"/>
        <v>0</v>
      </c>
      <c r="L12" s="100">
        <f t="shared" si="5"/>
        <v>0</v>
      </c>
      <c r="M12" s="100">
        <f t="shared" si="5"/>
        <v>0</v>
      </c>
      <c r="N12" s="100">
        <f t="shared" si="5"/>
        <v>0</v>
      </c>
      <c r="O12" s="100">
        <f t="shared" si="5"/>
        <v>0</v>
      </c>
      <c r="P12" s="100">
        <f t="shared" si="5"/>
        <v>0</v>
      </c>
      <c r="Q12" s="100">
        <f t="shared" si="5"/>
        <v>0</v>
      </c>
      <c r="R12" s="100">
        <f t="shared" si="5"/>
        <v>0</v>
      </c>
    </row>
    <row r="13" spans="1:18" s="3" customFormat="1" ht="15.75" x14ac:dyDescent="0.25">
      <c r="A13" s="101">
        <v>1</v>
      </c>
      <c r="B13" s="95" t="s">
        <v>15</v>
      </c>
      <c r="C13" s="95">
        <f>[1]БО_!C19</f>
        <v>0</v>
      </c>
      <c r="D13" s="95">
        <f>[1]БО_!D19</f>
        <v>0</v>
      </c>
      <c r="E13" s="95">
        <f>[1]БО_!E19</f>
        <v>2</v>
      </c>
      <c r="F13" s="95">
        <f>[1]БО_!F19</f>
        <v>27</v>
      </c>
      <c r="G13" s="95">
        <f>[1]БО_!G19</f>
        <v>0</v>
      </c>
      <c r="H13" s="95">
        <f>[1]БО_!H19</f>
        <v>0</v>
      </c>
      <c r="I13" s="95">
        <f>[1]БО_!I19</f>
        <v>0</v>
      </c>
      <c r="J13" s="95">
        <f>[1]БО_!J19</f>
        <v>0</v>
      </c>
      <c r="K13" s="95">
        <f>[1]БО_!K19</f>
        <v>0</v>
      </c>
      <c r="L13" s="95">
        <f>[1]БО_!L19</f>
        <v>0</v>
      </c>
      <c r="M13" s="95">
        <f>[1]БО_!M19</f>
        <v>0</v>
      </c>
      <c r="N13" s="95">
        <f>[1]БО_!N19</f>
        <v>0</v>
      </c>
      <c r="O13" s="95">
        <f>[1]БО_!O19</f>
        <v>0</v>
      </c>
      <c r="P13" s="95">
        <f>[1]БО_!P19</f>
        <v>0</v>
      </c>
      <c r="Q13" s="95">
        <f>[1]БО_!Q19</f>
        <v>0</v>
      </c>
      <c r="R13" s="95">
        <f>[1]БО_!R19</f>
        <v>0</v>
      </c>
    </row>
    <row r="14" spans="1:18" s="3" customFormat="1" ht="15.75" x14ac:dyDescent="0.25">
      <c r="A14" s="101">
        <v>2</v>
      </c>
      <c r="B14" s="95" t="s">
        <v>16</v>
      </c>
      <c r="C14" s="95">
        <f>[2]БО_!C19</f>
        <v>0</v>
      </c>
      <c r="D14" s="95">
        <f>[2]БО_!D19</f>
        <v>0</v>
      </c>
      <c r="E14" s="95">
        <f>[2]БО_!E19</f>
        <v>0</v>
      </c>
      <c r="F14" s="95">
        <f>[2]БО_!F19</f>
        <v>0</v>
      </c>
      <c r="G14" s="95">
        <f>[2]БО_!G19</f>
        <v>0</v>
      </c>
      <c r="H14" s="95">
        <f>[2]БО_!H19</f>
        <v>0</v>
      </c>
      <c r="I14" s="95">
        <f>[2]БО_!I19</f>
        <v>0</v>
      </c>
      <c r="J14" s="95">
        <f>[2]БО_!J19</f>
        <v>0</v>
      </c>
      <c r="K14" s="95">
        <f>[2]БО_!K19</f>
        <v>0</v>
      </c>
      <c r="L14" s="95">
        <f>[2]БО_!L19</f>
        <v>0</v>
      </c>
      <c r="M14" s="95">
        <f>[2]БО_!M19</f>
        <v>0</v>
      </c>
      <c r="N14" s="95">
        <f>[2]БО_!N19</f>
        <v>0</v>
      </c>
      <c r="O14" s="95">
        <f>[2]БО_!O19</f>
        <v>0</v>
      </c>
      <c r="P14" s="95">
        <f>[2]БО_!P19</f>
        <v>0</v>
      </c>
      <c r="Q14" s="95">
        <f>[2]БО_!Q19</f>
        <v>0</v>
      </c>
      <c r="R14" s="95">
        <f>[2]БО_!R19</f>
        <v>0</v>
      </c>
    </row>
    <row r="15" spans="1:18" s="3" customFormat="1" ht="15.75" x14ac:dyDescent="0.25">
      <c r="A15" s="101">
        <v>3</v>
      </c>
      <c r="B15" s="95" t="s">
        <v>17</v>
      </c>
      <c r="C15" s="95">
        <f>[3]БО_!C19</f>
        <v>0</v>
      </c>
      <c r="D15" s="95">
        <f>[3]БО_!D19</f>
        <v>0</v>
      </c>
      <c r="E15" s="95">
        <f>[3]БО_!$E$20</f>
        <v>2</v>
      </c>
      <c r="F15" s="95">
        <f>[3]БО_!$F$20</f>
        <v>16</v>
      </c>
      <c r="G15" s="95">
        <f>[3]БО_!$G$20</f>
        <v>0</v>
      </c>
      <c r="H15" s="95">
        <f>[3]БО_!$H$20</f>
        <v>0</v>
      </c>
      <c r="I15" s="95">
        <f>[3]БО_!$I$20</f>
        <v>0</v>
      </c>
      <c r="J15" s="95">
        <f>[3]БО_!$J$20</f>
        <v>0</v>
      </c>
      <c r="K15" s="95">
        <f>[3]БО_!$K$20</f>
        <v>0</v>
      </c>
      <c r="L15" s="95">
        <f>[3]БО_!$L$20</f>
        <v>0</v>
      </c>
      <c r="M15" s="95">
        <f>[3]БО_!$M$20</f>
        <v>0</v>
      </c>
      <c r="N15" s="95">
        <f>[3]БО_!$N$20</f>
        <v>0</v>
      </c>
      <c r="O15" s="95">
        <f>[3]БО_!O19</f>
        <v>0</v>
      </c>
      <c r="P15" s="95">
        <f>[3]БО_!P19</f>
        <v>0</v>
      </c>
      <c r="Q15" s="95">
        <f>[3]БО_!Q19</f>
        <v>0</v>
      </c>
      <c r="R15" s="95">
        <f>[3]БО_!R19</f>
        <v>0</v>
      </c>
    </row>
    <row r="16" spans="1:18" s="3" customFormat="1" ht="15.75" x14ac:dyDescent="0.25">
      <c r="A16" s="101">
        <v>4</v>
      </c>
      <c r="B16" s="95" t="s">
        <v>18</v>
      </c>
      <c r="C16" s="95">
        <f>[4]БО_!C19</f>
        <v>0</v>
      </c>
      <c r="D16" s="95">
        <f>[4]БО_!D19</f>
        <v>0</v>
      </c>
      <c r="E16" s="95">
        <f>[4]БО_!E19</f>
        <v>0</v>
      </c>
      <c r="F16" s="95">
        <f>[4]БО_!F19</f>
        <v>0</v>
      </c>
      <c r="G16" s="95">
        <f>[4]БО_!G19</f>
        <v>0</v>
      </c>
      <c r="H16" s="95">
        <f>[4]БО_!H19</f>
        <v>0</v>
      </c>
      <c r="I16" s="95">
        <f>[4]БО_!I19</f>
        <v>0</v>
      </c>
      <c r="J16" s="95">
        <f>[4]БО_!J19</f>
        <v>0</v>
      </c>
      <c r="K16" s="95">
        <f>[4]БО_!K19</f>
        <v>0</v>
      </c>
      <c r="L16" s="95">
        <f>[4]БО_!L19</f>
        <v>0</v>
      </c>
      <c r="M16" s="95">
        <f>[4]БО_!M19</f>
        <v>0</v>
      </c>
      <c r="N16" s="95">
        <f>[4]БО_!N19</f>
        <v>0</v>
      </c>
      <c r="O16" s="95">
        <f>[4]БО_!O19</f>
        <v>0</v>
      </c>
      <c r="P16" s="95">
        <f>[4]БО_!P19</f>
        <v>0</v>
      </c>
      <c r="Q16" s="95">
        <f>[4]БО_!Q19</f>
        <v>0</v>
      </c>
      <c r="R16" s="95">
        <f>[4]БО_!R19</f>
        <v>0</v>
      </c>
    </row>
    <row r="17" spans="1:18" s="3" customFormat="1" ht="15.75" x14ac:dyDescent="0.25">
      <c r="A17" s="101">
        <v>5</v>
      </c>
      <c r="B17" s="95" t="s">
        <v>19</v>
      </c>
      <c r="C17" s="95">
        <f>[5]БО_!C19</f>
        <v>0</v>
      </c>
      <c r="D17" s="95">
        <f>[5]БО_!D19</f>
        <v>0</v>
      </c>
      <c r="E17" s="95">
        <f>[5]БО_!E19</f>
        <v>3</v>
      </c>
      <c r="F17" s="95">
        <f>[5]БО_!F19</f>
        <v>24</v>
      </c>
      <c r="G17" s="95">
        <f>[5]БО_!G19</f>
        <v>0</v>
      </c>
      <c r="H17" s="95">
        <f>[5]БО_!H19</f>
        <v>0</v>
      </c>
      <c r="I17" s="95">
        <f>[5]БО_!I19</f>
        <v>0</v>
      </c>
      <c r="J17" s="95">
        <f>[5]БО_!J19</f>
        <v>0</v>
      </c>
      <c r="K17" s="95">
        <f>[5]БО_!K19</f>
        <v>0</v>
      </c>
      <c r="L17" s="95">
        <f>[5]БО_!L19</f>
        <v>0</v>
      </c>
      <c r="M17" s="95">
        <f>[5]БО_!M19</f>
        <v>0</v>
      </c>
      <c r="N17" s="95">
        <f>[5]БО_!N19</f>
        <v>0</v>
      </c>
      <c r="O17" s="95">
        <f>[5]БО_!O19</f>
        <v>0</v>
      </c>
      <c r="P17" s="95">
        <f>[5]БО_!P19</f>
        <v>0</v>
      </c>
      <c r="Q17" s="95">
        <f>[5]БО_!Q19</f>
        <v>0</v>
      </c>
      <c r="R17" s="95">
        <f>[5]БО_!R19</f>
        <v>0</v>
      </c>
    </row>
    <row r="18" spans="1:18" s="3" customFormat="1" ht="15.75" x14ac:dyDescent="0.25">
      <c r="A18" s="101">
        <v>6</v>
      </c>
      <c r="B18" s="95" t="s">
        <v>20</v>
      </c>
      <c r="C18" s="95">
        <f>[6]БО_!C19</f>
        <v>0</v>
      </c>
      <c r="D18" s="95">
        <f>[6]БО_!D19</f>
        <v>0</v>
      </c>
      <c r="E18" s="95">
        <f>[6]БО_!E19</f>
        <v>9</v>
      </c>
      <c r="F18" s="95">
        <f>[6]БО_!F19</f>
        <v>105</v>
      </c>
      <c r="G18" s="95">
        <f>[6]БО_!G19</f>
        <v>0</v>
      </c>
      <c r="H18" s="95">
        <f>[6]БО_!H19</f>
        <v>0</v>
      </c>
      <c r="I18" s="95">
        <f>[6]БО_!I19</f>
        <v>0</v>
      </c>
      <c r="J18" s="95">
        <f>[6]БО_!J19</f>
        <v>0</v>
      </c>
      <c r="K18" s="95">
        <f>[6]БО_!K19</f>
        <v>0</v>
      </c>
      <c r="L18" s="95">
        <f>[6]БО_!L19</f>
        <v>0</v>
      </c>
      <c r="M18" s="95">
        <f>[6]БО_!M19</f>
        <v>0</v>
      </c>
      <c r="N18" s="95">
        <f>[6]БО_!N19</f>
        <v>0</v>
      </c>
      <c r="O18" s="95">
        <f>[6]БО_!O19</f>
        <v>0</v>
      </c>
      <c r="P18" s="95">
        <f>[6]БО_!P19</f>
        <v>0</v>
      </c>
      <c r="Q18" s="95">
        <f>[6]БО_!Q19</f>
        <v>0</v>
      </c>
      <c r="R18" s="95">
        <f>[6]БО_!R19</f>
        <v>0</v>
      </c>
    </row>
    <row r="19" spans="1:18" s="3" customFormat="1" ht="15.75" customHeight="1" x14ac:dyDescent="0.25">
      <c r="A19" s="97" t="s">
        <v>22</v>
      </c>
      <c r="B19" s="96" t="s">
        <v>23</v>
      </c>
      <c r="C19" s="97">
        <f>C20+C27</f>
        <v>253</v>
      </c>
      <c r="D19" s="97">
        <f t="shared" ref="D19:H19" si="6">D20+D27</f>
        <v>2029</v>
      </c>
      <c r="E19" s="97">
        <f t="shared" si="6"/>
        <v>508</v>
      </c>
      <c r="F19" s="97">
        <f t="shared" si="6"/>
        <v>4128</v>
      </c>
      <c r="G19" s="97">
        <f t="shared" si="6"/>
        <v>0</v>
      </c>
      <c r="H19" s="97">
        <f t="shared" si="6"/>
        <v>0</v>
      </c>
      <c r="I19" s="97">
        <f t="shared" ref="I19:R19" si="7">I20+I27</f>
        <v>0</v>
      </c>
      <c r="J19" s="97">
        <f t="shared" si="7"/>
        <v>0</v>
      </c>
      <c r="K19" s="97">
        <f t="shared" si="7"/>
        <v>0</v>
      </c>
      <c r="L19" s="97">
        <f t="shared" si="7"/>
        <v>0</v>
      </c>
      <c r="M19" s="97">
        <f t="shared" si="7"/>
        <v>0</v>
      </c>
      <c r="N19" s="97">
        <f t="shared" si="7"/>
        <v>0</v>
      </c>
      <c r="O19" s="97">
        <f t="shared" si="7"/>
        <v>0</v>
      </c>
      <c r="P19" s="97">
        <f t="shared" si="7"/>
        <v>0</v>
      </c>
      <c r="Q19" s="97">
        <f t="shared" si="7"/>
        <v>0</v>
      </c>
      <c r="R19" s="97">
        <f t="shared" si="7"/>
        <v>0</v>
      </c>
    </row>
    <row r="20" spans="1:18" s="3" customFormat="1" ht="15.75" customHeight="1" x14ac:dyDescent="0.25">
      <c r="A20" s="103"/>
      <c r="B20" s="104" t="s">
        <v>24</v>
      </c>
      <c r="C20" s="100">
        <f>SUM(C21:C26)</f>
        <v>253</v>
      </c>
      <c r="D20" s="100">
        <f t="shared" ref="D20:H20" si="8">SUM(D21:D26)</f>
        <v>2029</v>
      </c>
      <c r="E20" s="100">
        <f t="shared" si="8"/>
        <v>508</v>
      </c>
      <c r="F20" s="100">
        <f t="shared" si="8"/>
        <v>4128</v>
      </c>
      <c r="G20" s="100">
        <f t="shared" si="8"/>
        <v>0</v>
      </c>
      <c r="H20" s="100">
        <f t="shared" si="8"/>
        <v>0</v>
      </c>
      <c r="I20" s="100">
        <f>SUM(I21:I26)</f>
        <v>0</v>
      </c>
      <c r="J20" s="100">
        <f t="shared" ref="J20:R20" si="9">SUM(J21:J26)</f>
        <v>0</v>
      </c>
      <c r="K20" s="100">
        <f t="shared" si="9"/>
        <v>0</v>
      </c>
      <c r="L20" s="100">
        <f t="shared" si="9"/>
        <v>0</v>
      </c>
      <c r="M20" s="100">
        <f t="shared" si="9"/>
        <v>0</v>
      </c>
      <c r="N20" s="100">
        <f t="shared" si="9"/>
        <v>0</v>
      </c>
      <c r="O20" s="100">
        <f t="shared" si="9"/>
        <v>0</v>
      </c>
      <c r="P20" s="100">
        <f t="shared" si="9"/>
        <v>0</v>
      </c>
      <c r="Q20" s="100">
        <f t="shared" si="9"/>
        <v>0</v>
      </c>
      <c r="R20" s="100">
        <f t="shared" si="9"/>
        <v>0</v>
      </c>
    </row>
    <row r="21" spans="1:18" s="3" customFormat="1" ht="15.75" x14ac:dyDescent="0.25">
      <c r="A21" s="101">
        <v>1</v>
      </c>
      <c r="B21" s="95" t="s">
        <v>15</v>
      </c>
      <c r="C21" s="95">
        <f>[1]ОПОУ!C43</f>
        <v>0</v>
      </c>
      <c r="D21" s="95">
        <f>[1]ОПОУ!D43</f>
        <v>0</v>
      </c>
      <c r="E21" s="95">
        <f>[1]ОПОУ!E43</f>
        <v>110</v>
      </c>
      <c r="F21" s="95">
        <f>[1]ОПОУ!F43</f>
        <v>926</v>
      </c>
      <c r="G21" s="95">
        <f>[1]ОПОУ!G43</f>
        <v>0</v>
      </c>
      <c r="H21" s="95">
        <f>[1]ОПОУ!H43</f>
        <v>0</v>
      </c>
      <c r="I21" s="95">
        <f>[1]ОПОУ!I43</f>
        <v>0</v>
      </c>
      <c r="J21" s="95">
        <f>[1]ОПОУ!J43</f>
        <v>0</v>
      </c>
      <c r="K21" s="95">
        <f>[1]ОПОУ!K43</f>
        <v>0</v>
      </c>
      <c r="L21" s="95">
        <f>[1]ОПОУ!L43</f>
        <v>0</v>
      </c>
      <c r="M21" s="95">
        <f>[1]ОПОУ!M43</f>
        <v>0</v>
      </c>
      <c r="N21" s="95">
        <f>[1]ОПОУ!N43</f>
        <v>0</v>
      </c>
      <c r="O21" s="95">
        <f>[1]ОПОУ!O43</f>
        <v>0</v>
      </c>
      <c r="P21" s="95">
        <f>[1]ОПОУ!P43</f>
        <v>0</v>
      </c>
      <c r="Q21" s="95">
        <f>[1]ОПОУ!Q43</f>
        <v>0</v>
      </c>
      <c r="R21" s="95">
        <f>[1]ОПОУ!R43</f>
        <v>0</v>
      </c>
    </row>
    <row r="22" spans="1:18" s="3" customFormat="1" ht="15.75" x14ac:dyDescent="0.25">
      <c r="A22" s="101">
        <v>2</v>
      </c>
      <c r="B22" s="95" t="s">
        <v>16</v>
      </c>
      <c r="C22" s="95">
        <f>[2]ОПОУ!C43</f>
        <v>0</v>
      </c>
      <c r="D22" s="95">
        <f>[2]ОПОУ!D43</f>
        <v>0</v>
      </c>
      <c r="E22" s="95">
        <f>[2]ОПОУ!E43</f>
        <v>65</v>
      </c>
      <c r="F22" s="95">
        <f>[2]ОПОУ!F43</f>
        <v>508</v>
      </c>
      <c r="G22" s="95">
        <f>[2]ОПОУ!G43</f>
        <v>0</v>
      </c>
      <c r="H22" s="95">
        <f>[2]ОПОУ!H43</f>
        <v>0</v>
      </c>
      <c r="I22" s="95">
        <f>[2]ОПОУ!I43</f>
        <v>0</v>
      </c>
      <c r="J22" s="95">
        <f>[2]ОПОУ!J43</f>
        <v>0</v>
      </c>
      <c r="K22" s="95">
        <f>[2]ОПОУ!K43</f>
        <v>0</v>
      </c>
      <c r="L22" s="95">
        <f>[2]ОПОУ!L43</f>
        <v>0</v>
      </c>
      <c r="M22" s="95">
        <f>[2]ОПОУ!M43</f>
        <v>0</v>
      </c>
      <c r="N22" s="95">
        <f>[2]ОПОУ!N43</f>
        <v>0</v>
      </c>
      <c r="O22" s="95">
        <f>[2]ОПОУ!O43</f>
        <v>0</v>
      </c>
      <c r="P22" s="95">
        <f>[2]ОПОУ!P43</f>
        <v>0</v>
      </c>
      <c r="Q22" s="95">
        <f>[2]ОПОУ!Q43</f>
        <v>0</v>
      </c>
      <c r="R22" s="95">
        <f>[2]ОПОУ!R43</f>
        <v>0</v>
      </c>
    </row>
    <row r="23" spans="1:18" s="3" customFormat="1" ht="15.75" x14ac:dyDescent="0.25">
      <c r="A23" s="101">
        <v>3</v>
      </c>
      <c r="B23" s="95" t="s">
        <v>17</v>
      </c>
      <c r="C23" s="95">
        <f>[3]ОПОУ!$C$43</f>
        <v>60</v>
      </c>
      <c r="D23" s="95">
        <f>[3]ОПОУ!$D$43</f>
        <v>444</v>
      </c>
      <c r="E23" s="95">
        <f>[3]ОПОУ!$E$43</f>
        <v>95</v>
      </c>
      <c r="F23" s="95">
        <f>[3]ОПОУ!$F$43</f>
        <v>718</v>
      </c>
      <c r="G23" s="95">
        <f>[3]ОПОУ!$G$43</f>
        <v>0</v>
      </c>
      <c r="H23" s="95">
        <f>[3]ОПОУ!$H$43</f>
        <v>0</v>
      </c>
      <c r="I23" s="95">
        <f>[3]ОПОУ!$I$43</f>
        <v>0</v>
      </c>
      <c r="J23" s="95">
        <f>[3]ОПОУ!$J$43</f>
        <v>0</v>
      </c>
      <c r="K23" s="95">
        <f>[3]ОПОУ!$K$43</f>
        <v>0</v>
      </c>
      <c r="L23" s="95">
        <f>[3]ОПОУ!$L$43</f>
        <v>0</v>
      </c>
      <c r="M23" s="95">
        <f>[3]ОПОУ!$M$43</f>
        <v>0</v>
      </c>
      <c r="N23" s="95">
        <f>[3]ОПОУ!$N$43</f>
        <v>0</v>
      </c>
      <c r="O23" s="95">
        <v>0</v>
      </c>
      <c r="P23" s="95">
        <v>0</v>
      </c>
      <c r="Q23" s="95">
        <v>0</v>
      </c>
      <c r="R23" s="95">
        <v>0</v>
      </c>
    </row>
    <row r="24" spans="1:18" s="3" customFormat="1" ht="15.75" x14ac:dyDescent="0.25">
      <c r="A24" s="101">
        <v>4</v>
      </c>
      <c r="B24" s="95" t="s">
        <v>18</v>
      </c>
      <c r="C24" s="95">
        <f>[4]ОПОУ!C43</f>
        <v>79</v>
      </c>
      <c r="D24" s="95">
        <f>[4]ОПОУ!D43</f>
        <v>604</v>
      </c>
      <c r="E24" s="95">
        <f>[4]ОПОУ!E43</f>
        <v>122</v>
      </c>
      <c r="F24" s="95">
        <f>[4]ОПОУ!F43</f>
        <v>960</v>
      </c>
      <c r="G24" s="95">
        <f>[4]ОПОУ!G43</f>
        <v>0</v>
      </c>
      <c r="H24" s="95">
        <f>[4]ОПОУ!H43</f>
        <v>0</v>
      </c>
      <c r="I24" s="95">
        <f>[4]ОПОУ!I43</f>
        <v>0</v>
      </c>
      <c r="J24" s="95">
        <f>[4]ОПОУ!J43</f>
        <v>0</v>
      </c>
      <c r="K24" s="95">
        <f>[4]ОПОУ!K43</f>
        <v>0</v>
      </c>
      <c r="L24" s="95">
        <f>[4]ОПОУ!L43</f>
        <v>0</v>
      </c>
      <c r="M24" s="95">
        <f>[4]ОПОУ!M43</f>
        <v>0</v>
      </c>
      <c r="N24" s="95">
        <f>[4]ОПОУ!N43</f>
        <v>0</v>
      </c>
      <c r="O24" s="95">
        <f>[4]ОПОУ!O43</f>
        <v>0</v>
      </c>
      <c r="P24" s="95">
        <f>[4]ОПОУ!P43</f>
        <v>0</v>
      </c>
      <c r="Q24" s="95">
        <f>[4]ОПОУ!Q43</f>
        <v>0</v>
      </c>
      <c r="R24" s="95">
        <f>[4]ОПОУ!R43</f>
        <v>0</v>
      </c>
    </row>
    <row r="25" spans="1:18" s="3" customFormat="1" ht="15.75" x14ac:dyDescent="0.25">
      <c r="A25" s="101">
        <v>5</v>
      </c>
      <c r="B25" s="95" t="s">
        <v>19</v>
      </c>
      <c r="C25" s="95">
        <f>[5]ОПОУ!C43</f>
        <v>110</v>
      </c>
      <c r="D25" s="95">
        <f>[5]ОПОУ!D43</f>
        <v>955</v>
      </c>
      <c r="E25" s="95">
        <f>[5]ОПОУ!E43</f>
        <v>110</v>
      </c>
      <c r="F25" s="95">
        <f>[5]ОПОУ!F43</f>
        <v>955</v>
      </c>
      <c r="G25" s="95">
        <f>[5]ОПОУ!G43</f>
        <v>0</v>
      </c>
      <c r="H25" s="95">
        <f>[5]ОПОУ!H43</f>
        <v>0</v>
      </c>
      <c r="I25" s="95">
        <f>[5]ОПОУ!I43</f>
        <v>0</v>
      </c>
      <c r="J25" s="95">
        <f>[5]ОПОУ!J43</f>
        <v>0</v>
      </c>
      <c r="K25" s="95">
        <f>[5]ОПОУ!K43</f>
        <v>0</v>
      </c>
      <c r="L25" s="95">
        <f>[5]ОПОУ!L43</f>
        <v>0</v>
      </c>
      <c r="M25" s="95">
        <f>[5]ОПОУ!M43</f>
        <v>0</v>
      </c>
      <c r="N25" s="95">
        <f>[5]ОПОУ!N43</f>
        <v>0</v>
      </c>
      <c r="O25" s="95">
        <f>[5]ОПОУ!O43</f>
        <v>0</v>
      </c>
      <c r="P25" s="95">
        <f>[5]ОПОУ!P43</f>
        <v>0</v>
      </c>
      <c r="Q25" s="95">
        <f>[5]ОПОУ!Q43</f>
        <v>0</v>
      </c>
      <c r="R25" s="95">
        <f>[5]ОПОУ!R43</f>
        <v>0</v>
      </c>
    </row>
    <row r="26" spans="1:18" s="3" customFormat="1" ht="15.75" x14ac:dyDescent="0.25">
      <c r="A26" s="101">
        <v>6</v>
      </c>
      <c r="B26" s="95" t="s">
        <v>20</v>
      </c>
      <c r="C26" s="95">
        <f>[6]ОПОУ!C43</f>
        <v>4</v>
      </c>
      <c r="D26" s="95">
        <f>[6]ОПОУ!D43</f>
        <v>26</v>
      </c>
      <c r="E26" s="95">
        <f>[6]ОПОУ!E43</f>
        <v>6</v>
      </c>
      <c r="F26" s="95">
        <f>[6]ОПОУ!F43</f>
        <v>61</v>
      </c>
      <c r="G26" s="95">
        <f>[6]ОПОУ!G43</f>
        <v>0</v>
      </c>
      <c r="H26" s="95">
        <f>[6]ОПОУ!H43</f>
        <v>0</v>
      </c>
      <c r="I26" s="95">
        <f>[6]ОПОУ!I43</f>
        <v>0</v>
      </c>
      <c r="J26" s="95">
        <f>[6]ОПОУ!J43</f>
        <v>0</v>
      </c>
      <c r="K26" s="95">
        <f>[6]ОПОУ!K43</f>
        <v>0</v>
      </c>
      <c r="L26" s="95">
        <f>[6]ОПОУ!L43</f>
        <v>0</v>
      </c>
      <c r="M26" s="95">
        <f>[6]ОПОУ!M43</f>
        <v>0</v>
      </c>
      <c r="N26" s="95">
        <f>[6]ОПОУ!N43</f>
        <v>0</v>
      </c>
      <c r="O26" s="95">
        <f>[6]ОПОУ!O43</f>
        <v>0</v>
      </c>
      <c r="P26" s="95">
        <f>[6]ОПОУ!P43</f>
        <v>0</v>
      </c>
      <c r="Q26" s="95">
        <f>[6]ОПОУ!Q43</f>
        <v>0</v>
      </c>
      <c r="R26" s="95">
        <f>[6]ОПОУ!R43</f>
        <v>0</v>
      </c>
    </row>
    <row r="27" spans="1:18" s="3" customFormat="1" ht="15.75" customHeight="1" x14ac:dyDescent="0.25">
      <c r="A27" s="103"/>
      <c r="B27" s="104" t="s">
        <v>25</v>
      </c>
      <c r="C27" s="100">
        <f t="shared" ref="C27:R27" si="10">SUM(C28:C28)</f>
        <v>0</v>
      </c>
      <c r="D27" s="100">
        <f t="shared" si="10"/>
        <v>0</v>
      </c>
      <c r="E27" s="100">
        <f t="shared" si="10"/>
        <v>0</v>
      </c>
      <c r="F27" s="100">
        <f t="shared" si="10"/>
        <v>0</v>
      </c>
      <c r="G27" s="100">
        <f t="shared" si="10"/>
        <v>0</v>
      </c>
      <c r="H27" s="100">
        <f t="shared" si="10"/>
        <v>0</v>
      </c>
      <c r="I27" s="100">
        <f t="shared" si="10"/>
        <v>0</v>
      </c>
      <c r="J27" s="100">
        <f t="shared" si="10"/>
        <v>0</v>
      </c>
      <c r="K27" s="100">
        <f t="shared" si="10"/>
        <v>0</v>
      </c>
      <c r="L27" s="100">
        <f t="shared" si="10"/>
        <v>0</v>
      </c>
      <c r="M27" s="100">
        <f t="shared" si="10"/>
        <v>0</v>
      </c>
      <c r="N27" s="100">
        <f t="shared" si="10"/>
        <v>0</v>
      </c>
      <c r="O27" s="100">
        <f t="shared" si="10"/>
        <v>0</v>
      </c>
      <c r="P27" s="100">
        <f t="shared" si="10"/>
        <v>0</v>
      </c>
      <c r="Q27" s="100">
        <f t="shared" si="10"/>
        <v>0</v>
      </c>
      <c r="R27" s="100">
        <f t="shared" si="10"/>
        <v>0</v>
      </c>
    </row>
    <row r="28" spans="1:18" s="3" customFormat="1" ht="15.75" x14ac:dyDescent="0.25">
      <c r="A28" s="101">
        <v>1</v>
      </c>
      <c r="B28" s="95" t="s">
        <v>20</v>
      </c>
      <c r="C28" s="95">
        <f>[6]заочно!C12</f>
        <v>0</v>
      </c>
      <c r="D28" s="95">
        <f>[6]заочно!D12</f>
        <v>0</v>
      </c>
      <c r="E28" s="95">
        <f>[6]заочно!E12</f>
        <v>0</v>
      </c>
      <c r="F28" s="95">
        <f>[6]заочно!F12</f>
        <v>0</v>
      </c>
      <c r="G28" s="95">
        <f>[6]заочно!G12</f>
        <v>0</v>
      </c>
      <c r="H28" s="95">
        <f>[6]заочно!H12</f>
        <v>0</v>
      </c>
      <c r="I28" s="95">
        <f>[6]заочно!I12</f>
        <v>0</v>
      </c>
      <c r="J28" s="95">
        <f>[6]заочно!J12</f>
        <v>0</v>
      </c>
      <c r="K28" s="95">
        <f>[6]заочно!K12</f>
        <v>0</v>
      </c>
      <c r="L28" s="95">
        <f>[6]заочно!L12</f>
        <v>0</v>
      </c>
      <c r="M28" s="95">
        <f>[6]заочно!M12</f>
        <v>0</v>
      </c>
      <c r="N28" s="95">
        <f>[6]заочно!N12</f>
        <v>0</v>
      </c>
      <c r="O28" s="95">
        <f>[6]заочно!O12</f>
        <v>0</v>
      </c>
      <c r="P28" s="95">
        <f>[6]заочно!P12</f>
        <v>0</v>
      </c>
      <c r="Q28" s="95">
        <f>[6]заочно!Q12</f>
        <v>0</v>
      </c>
      <c r="R28" s="95">
        <f>[6]заочно!R12</f>
        <v>0</v>
      </c>
    </row>
    <row r="29" spans="1:18" s="1" customFormat="1" ht="15.75" x14ac:dyDescent="0.25">
      <c r="A29" s="105"/>
      <c r="B29" s="106" t="s">
        <v>26</v>
      </c>
      <c r="C29" s="106">
        <f>C19+C4</f>
        <v>318</v>
      </c>
      <c r="D29" s="106">
        <f t="shared" ref="D29:H29" si="11">D19+D4</f>
        <v>2975</v>
      </c>
      <c r="E29" s="106">
        <f t="shared" si="11"/>
        <v>617</v>
      </c>
      <c r="F29" s="106">
        <f t="shared" si="11"/>
        <v>5603</v>
      </c>
      <c r="G29" s="106">
        <f t="shared" si="11"/>
        <v>0</v>
      </c>
      <c r="H29" s="106">
        <f t="shared" si="11"/>
        <v>0</v>
      </c>
      <c r="I29" s="106">
        <f t="shared" ref="I29:R29" si="12">I19+I4</f>
        <v>0</v>
      </c>
      <c r="J29" s="106">
        <f t="shared" si="12"/>
        <v>0</v>
      </c>
      <c r="K29" s="106">
        <f t="shared" si="12"/>
        <v>0</v>
      </c>
      <c r="L29" s="106">
        <f t="shared" si="12"/>
        <v>0</v>
      </c>
      <c r="M29" s="106">
        <f t="shared" si="12"/>
        <v>0</v>
      </c>
      <c r="N29" s="106">
        <f t="shared" si="12"/>
        <v>0</v>
      </c>
      <c r="O29" s="106">
        <f t="shared" si="12"/>
        <v>0</v>
      </c>
      <c r="P29" s="106">
        <f t="shared" si="12"/>
        <v>0</v>
      </c>
      <c r="Q29" s="106">
        <f t="shared" si="12"/>
        <v>0</v>
      </c>
      <c r="R29" s="106">
        <f t="shared" si="12"/>
        <v>0</v>
      </c>
    </row>
  </sheetData>
  <mergeCells count="9">
    <mergeCell ref="M2:N2"/>
    <mergeCell ref="O2:P2"/>
    <mergeCell ref="Q2:R2"/>
    <mergeCell ref="K2:L2"/>
    <mergeCell ref="A2:B2"/>
    <mergeCell ref="C2:D2"/>
    <mergeCell ref="E2:F2"/>
    <mergeCell ref="G2:H2"/>
    <mergeCell ref="I2:J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16" workbookViewId="0">
      <selection activeCell="K28" sqref="K28"/>
    </sheetView>
  </sheetViews>
  <sheetFormatPr defaultRowHeight="15" x14ac:dyDescent="0.25"/>
  <cols>
    <col min="1" max="1" width="3.85546875" bestFit="1" customWidth="1"/>
    <col min="2" max="2" width="47.7109375" bestFit="1" customWidth="1"/>
    <col min="3" max="8" width="17" customWidth="1"/>
  </cols>
  <sheetData>
    <row r="1" spans="1:10" ht="18.75" x14ac:dyDescent="0.25">
      <c r="A1" s="11" t="s">
        <v>27</v>
      </c>
      <c r="B1" s="11"/>
      <c r="C1" s="12"/>
      <c r="D1" s="12"/>
      <c r="E1" s="12"/>
      <c r="F1" s="12"/>
      <c r="G1" s="12"/>
      <c r="H1" s="12"/>
      <c r="I1" s="12"/>
      <c r="J1" s="12"/>
    </row>
    <row r="3" spans="1:10" s="87" customFormat="1" ht="38.25" x14ac:dyDescent="0.25">
      <c r="A3" s="46" t="s">
        <v>8</v>
      </c>
      <c r="B3" s="46" t="s">
        <v>28</v>
      </c>
      <c r="C3" s="47" t="s">
        <v>29</v>
      </c>
      <c r="D3" s="47" t="s">
        <v>30</v>
      </c>
      <c r="E3" s="47" t="s">
        <v>31</v>
      </c>
      <c r="F3" s="47" t="s">
        <v>32</v>
      </c>
      <c r="G3" s="47" t="s">
        <v>33</v>
      </c>
      <c r="H3" s="47" t="s">
        <v>34</v>
      </c>
    </row>
    <row r="4" spans="1:10" s="88" customFormat="1" ht="23.25" customHeight="1" x14ac:dyDescent="0.25">
      <c r="A4" s="48" t="s">
        <v>12</v>
      </c>
      <c r="B4" s="49" t="s">
        <v>35</v>
      </c>
      <c r="C4" s="50">
        <f>C5+C13+C20</f>
        <v>27</v>
      </c>
      <c r="D4" s="50">
        <f t="shared" ref="D4:H4" si="0">D5+D13+D20</f>
        <v>6</v>
      </c>
      <c r="E4" s="50">
        <f t="shared" si="0"/>
        <v>5</v>
      </c>
      <c r="F4" s="50">
        <f t="shared" si="0"/>
        <v>0</v>
      </c>
      <c r="G4" s="50">
        <f t="shared" si="0"/>
        <v>0</v>
      </c>
      <c r="H4" s="50">
        <f t="shared" si="0"/>
        <v>3</v>
      </c>
    </row>
    <row r="5" spans="1:10" s="88" customFormat="1" ht="22.5" customHeight="1" x14ac:dyDescent="0.25">
      <c r="A5" s="51"/>
      <c r="B5" s="52" t="s">
        <v>36</v>
      </c>
      <c r="C5" s="53">
        <f>SUM(C6:C12)</f>
        <v>13</v>
      </c>
      <c r="D5" s="53">
        <f t="shared" ref="D5:H5" si="1">SUM(D6:D12)</f>
        <v>4</v>
      </c>
      <c r="E5" s="53">
        <f t="shared" si="1"/>
        <v>2</v>
      </c>
      <c r="F5" s="53">
        <f t="shared" si="1"/>
        <v>0</v>
      </c>
      <c r="G5" s="53">
        <f t="shared" si="1"/>
        <v>0</v>
      </c>
      <c r="H5" s="53">
        <f t="shared" si="1"/>
        <v>3</v>
      </c>
    </row>
    <row r="6" spans="1:10" s="88" customFormat="1" ht="14.25" customHeight="1" x14ac:dyDescent="0.25">
      <c r="A6" s="54">
        <v>1</v>
      </c>
      <c r="B6" s="51" t="s">
        <v>37</v>
      </c>
      <c r="C6" s="55">
        <f>[1]льгота!C6+[4]льгота!C6+[6]льгота!C6+[2]льгота!C6+[5]льгота!C6+[3]льгота!C6</f>
        <v>3</v>
      </c>
      <c r="D6" s="55">
        <f>[1]льгота!D6+[4]льгота!D6+[6]льгота!D6+[2]льгота!D6+[5]льгота!D6+[3]льгота!D6</f>
        <v>0</v>
      </c>
      <c r="E6" s="55">
        <f>[1]льгота!E6+[4]льгота!E6+[6]льгота!E6+[2]льгота!E6+[5]льгота!E6+[3]льгота!E6</f>
        <v>0</v>
      </c>
      <c r="F6" s="55">
        <f>[1]льгота!F6+[4]льгота!F6+[6]льгота!F6+[2]льгота!F6+[5]льгота!F6+[3]льгота!F6</f>
        <v>0</v>
      </c>
      <c r="G6" s="55">
        <f>[1]льгота!G6+[4]льгота!G6+[6]льгота!G6+[2]льгота!G6+[5]льгота!G6+[3]льгота!G6</f>
        <v>0</v>
      </c>
      <c r="H6" s="55">
        <f>[1]льгота!H6+[4]льгота!H6+[6]льгота!H6+[2]льгота!H6+[5]льгота!H6+[3]льгота!H6</f>
        <v>0</v>
      </c>
    </row>
    <row r="7" spans="1:10" s="88" customFormat="1" ht="14.25" customHeight="1" x14ac:dyDescent="0.25">
      <c r="A7" s="54">
        <v>2</v>
      </c>
      <c r="B7" s="51" t="s">
        <v>38</v>
      </c>
      <c r="C7" s="55">
        <f>[1]льгота!C7+[4]льгота!C7+[6]льгота!C7+[2]льгота!C7+[5]льгота!C7+[3]льгота!C7</f>
        <v>1</v>
      </c>
      <c r="D7" s="55">
        <f>[1]льгота!D7+[4]льгота!D7+[6]льгота!D7+[2]льгота!D7+[5]льгота!D7+[3]льгота!D7</f>
        <v>0</v>
      </c>
      <c r="E7" s="55">
        <f>[1]льгота!E7+[4]льгота!E7+[6]льгота!E7+[2]льгота!E7+[5]льгота!E7+[3]льгота!E7</f>
        <v>0</v>
      </c>
      <c r="F7" s="55">
        <f>[1]льгота!F7+[4]льгота!F7+[6]льгота!F7+[2]льгота!F7+[5]льгота!F7+[3]льгота!F7</f>
        <v>0</v>
      </c>
      <c r="G7" s="55">
        <f>[1]льгота!G7+[4]льгота!G7+[6]льгота!G7+[2]льгота!G7+[5]льгота!G7+[3]льгота!G7</f>
        <v>0</v>
      </c>
      <c r="H7" s="55">
        <f>[1]льгота!H7+[4]льгота!H7+[6]льгота!H7+[2]льгота!H7+[5]льгота!H7+[3]льгота!H7</f>
        <v>0</v>
      </c>
    </row>
    <row r="8" spans="1:10" s="88" customFormat="1" ht="14.25" customHeight="1" x14ac:dyDescent="0.25">
      <c r="A8" s="54">
        <v>3</v>
      </c>
      <c r="B8" s="51" t="s">
        <v>39</v>
      </c>
      <c r="C8" s="55">
        <f>[1]льгота!C8+[4]льгота!C8+[6]льгота!C8+[2]льгота!C8+[5]льгота!C8+[3]льгота!C8</f>
        <v>3</v>
      </c>
      <c r="D8" s="55">
        <f>[1]льгота!D8+[4]льгота!D8+[6]льгота!D8+[2]льгота!D8+[5]льгота!D8+[3]льгота!D8</f>
        <v>1</v>
      </c>
      <c r="E8" s="55">
        <f>[1]льгота!E8+[4]льгота!E8+[6]льгота!E8+[2]льгота!E8+[5]льгота!E8+[3]льгота!E8</f>
        <v>0</v>
      </c>
      <c r="F8" s="55">
        <f>[1]льгота!F8+[4]льгота!F8+[6]льгота!F8+[2]льгота!F8+[5]льгота!F8+[3]льгота!F8</f>
        <v>0</v>
      </c>
      <c r="G8" s="55">
        <f>[1]льгота!G8+[4]льгота!G8+[6]льгота!G8+[2]льгота!G8+[5]льгота!G8+[3]льгота!G8</f>
        <v>0</v>
      </c>
      <c r="H8" s="55">
        <f>[1]льгота!H8+[4]льгота!H8+[6]льгота!H8+[2]льгота!H8+[5]льгота!H8+[3]льгота!H8</f>
        <v>1</v>
      </c>
    </row>
    <row r="9" spans="1:10" s="88" customFormat="1" ht="14.25" customHeight="1" x14ac:dyDescent="0.25">
      <c r="A9" s="54">
        <v>4</v>
      </c>
      <c r="B9" s="51" t="s">
        <v>40</v>
      </c>
      <c r="C9" s="55">
        <f>[1]льгота!C9+[4]льгота!C9+[6]льгота!C9+[2]льгота!C9+[5]льгота!C9+[3]льгота!C9</f>
        <v>3</v>
      </c>
      <c r="D9" s="55">
        <f>[1]льгота!D9+[4]льгота!D9+[6]льгота!D9+[2]льгота!D9+[5]льгота!D9+[3]льгота!D9</f>
        <v>3</v>
      </c>
      <c r="E9" s="55">
        <f>[1]льгота!E9+[4]льгота!E9+[6]льгота!E9+[2]льгота!E9+[5]льгота!E9+[3]льгота!E9</f>
        <v>2</v>
      </c>
      <c r="F9" s="55">
        <f>[1]льгота!F9+[4]льгота!F9+[6]льгота!F9+[2]льгота!F9+[5]льгота!F9+[3]льгота!F9</f>
        <v>0</v>
      </c>
      <c r="G9" s="55">
        <f>[1]льгота!G9+[4]льгота!G9+[6]льгота!G9+[2]льгота!G9+[5]льгота!G9+[3]льгота!G9</f>
        <v>0</v>
      </c>
      <c r="H9" s="55">
        <f>[1]льгота!H9+[4]льгота!H9+[6]льгота!H9+[2]льгота!H9+[5]льгота!H9+[3]льгота!H9</f>
        <v>1</v>
      </c>
    </row>
    <row r="10" spans="1:10" s="88" customFormat="1" ht="14.25" customHeight="1" x14ac:dyDescent="0.25">
      <c r="A10" s="54">
        <v>5</v>
      </c>
      <c r="B10" s="51" t="s">
        <v>41</v>
      </c>
      <c r="C10" s="55">
        <f>[1]льгота!C10+[4]льгота!C10+[6]льгота!C10+[2]льгота!C10+[5]льгота!C10+[3]льгота!C10</f>
        <v>3</v>
      </c>
      <c r="D10" s="55">
        <f>[1]льгота!D10+[4]льгота!D10+[6]льгота!D10+[2]льгота!D10+[5]льгота!D10+[3]льгота!D10</f>
        <v>0</v>
      </c>
      <c r="E10" s="55">
        <f>[1]льгота!E10+[4]льгота!E10+[6]льгота!E10+[2]льгота!E10+[5]льгота!E10+[3]льгота!E10</f>
        <v>0</v>
      </c>
      <c r="F10" s="55">
        <f>[1]льгота!F10+[4]льгота!F10+[6]льгота!F10+[2]льгота!F10+[5]льгота!F10+[3]льгота!F10</f>
        <v>0</v>
      </c>
      <c r="G10" s="55">
        <f>[1]льгота!G10+[4]льгота!G10+[6]льгота!G10+[2]льгота!G10+[5]льгота!G10+[3]льгота!G10</f>
        <v>0</v>
      </c>
      <c r="H10" s="55">
        <f>[1]льгота!H10+[4]льгота!H10+[6]льгота!H10+[2]льгота!H10+[5]льгота!H10+[3]льгота!H10</f>
        <v>1</v>
      </c>
    </row>
    <row r="11" spans="1:10" s="88" customFormat="1" ht="14.25" customHeight="1" x14ac:dyDescent="0.25">
      <c r="A11" s="54">
        <v>6</v>
      </c>
      <c r="B11" s="51" t="s">
        <v>42</v>
      </c>
      <c r="C11" s="55">
        <f>[1]льгота!C11+[4]льгота!C11+[6]льгота!C11+[2]льгота!C11+[5]льгота!C11+[3]льгота!C11</f>
        <v>0</v>
      </c>
      <c r="D11" s="55">
        <f>[1]льгота!D11+[4]льгота!D11+[6]льгота!D11+[2]льгота!D11+[5]льгота!D11+[3]льгота!D11</f>
        <v>0</v>
      </c>
      <c r="E11" s="55">
        <f>[1]льгота!E11+[4]льгота!E11+[6]льгота!E11+[2]льгота!E11+[5]льгота!E11+[3]льгота!E11</f>
        <v>0</v>
      </c>
      <c r="F11" s="55">
        <f>[1]льгота!F11+[4]льгота!F11+[6]льгота!F11+[2]льгота!F11+[5]льгота!F11+[3]льгота!F11</f>
        <v>0</v>
      </c>
      <c r="G11" s="55">
        <f>[1]льгота!G11+[4]льгота!G11+[6]льгота!G11+[2]льгота!G11+[5]льгота!G11+[3]льгота!G11</f>
        <v>0</v>
      </c>
      <c r="H11" s="55">
        <f>[1]льгота!H11+[4]льгота!H11+[6]льгота!H11+[2]льгота!H11+[5]льгота!H11+[3]льгота!H11</f>
        <v>0</v>
      </c>
    </row>
    <row r="12" spans="1:10" s="88" customFormat="1" ht="14.25" customHeight="1" x14ac:dyDescent="0.25">
      <c r="A12" s="54">
        <v>7</v>
      </c>
      <c r="B12" s="51" t="s">
        <v>43</v>
      </c>
      <c r="C12" s="55">
        <f>[1]льгота!C12+[4]льгота!C12+[6]льгота!C12+[2]льгота!C12+[5]льгота!C12+[3]льгота!C12</f>
        <v>0</v>
      </c>
      <c r="D12" s="55">
        <f>[1]льгота!D12+[4]льгота!D12+[6]льгота!D12+[2]льгота!D12+[5]льгота!D12+[3]льгота!D12</f>
        <v>0</v>
      </c>
      <c r="E12" s="55">
        <f>[1]льгота!E12+[4]льгота!E12+[6]льгота!E12+[2]льгота!E12+[5]льгота!E12+[3]льгота!E12</f>
        <v>0</v>
      </c>
      <c r="F12" s="55">
        <f>[1]льгота!F12+[4]льгота!F12+[6]льгота!F12+[2]льгота!F12+[5]льгота!F12+[3]льгота!F12</f>
        <v>0</v>
      </c>
      <c r="G12" s="55">
        <f>[1]льгота!G12+[4]льгота!G12+[6]льгота!G12+[2]льгота!G12+[5]льгота!G12+[3]льгота!G12</f>
        <v>0</v>
      </c>
      <c r="H12" s="55">
        <f>[1]льгота!H12+[4]льгота!H12+[6]льгота!H12+[2]льгота!H12+[5]льгота!H12+[3]льгота!H12</f>
        <v>0</v>
      </c>
    </row>
    <row r="13" spans="1:10" s="88" customFormat="1" ht="22.5" customHeight="1" x14ac:dyDescent="0.25">
      <c r="A13" s="54"/>
      <c r="B13" s="56" t="s">
        <v>44</v>
      </c>
      <c r="C13" s="53">
        <f>SUM(C14:C19)</f>
        <v>2</v>
      </c>
      <c r="D13" s="53">
        <f t="shared" ref="D13:H13" si="2">SUM(D14:D19)</f>
        <v>0</v>
      </c>
      <c r="E13" s="53">
        <f t="shared" si="2"/>
        <v>0</v>
      </c>
      <c r="F13" s="53">
        <f t="shared" si="2"/>
        <v>0</v>
      </c>
      <c r="G13" s="53">
        <f t="shared" si="2"/>
        <v>0</v>
      </c>
      <c r="H13" s="53">
        <f t="shared" si="2"/>
        <v>0</v>
      </c>
    </row>
    <row r="14" spans="1:10" s="88" customFormat="1" ht="14.25" customHeight="1" x14ac:dyDescent="0.25">
      <c r="A14" s="54">
        <v>1</v>
      </c>
      <c r="B14" s="51" t="s">
        <v>45</v>
      </c>
      <c r="C14" s="55">
        <f>[1]льгота!C14+[4]льгота!C14+[6]льгота!C14+[2]льгота!C14+[5]льгота!C14+[3]льгота!C14</f>
        <v>0</v>
      </c>
      <c r="D14" s="55">
        <f>[1]льгота!D14+[4]льгота!D14+[6]льгота!D14+[2]льгота!D14+[5]льгота!D14+[3]льгота!D14</f>
        <v>0</v>
      </c>
      <c r="E14" s="55">
        <f>[1]льгота!E14+[4]льгота!E14+[6]льгота!E14+[2]льгота!E14+[5]льгота!E14+[3]льгота!E14</f>
        <v>0</v>
      </c>
      <c r="F14" s="55">
        <f>[1]льгота!F14+[4]льгота!F14+[6]льгота!F14+[2]льгота!F14+[5]льгота!F14+[3]льгота!F14</f>
        <v>0</v>
      </c>
      <c r="G14" s="55">
        <f>[1]льгота!G14+[4]льгота!G14+[6]льгота!G14+[2]льгота!G14+[5]льгота!G14+[3]льгота!G14</f>
        <v>0</v>
      </c>
      <c r="H14" s="55">
        <f>[1]льгота!H14+[4]льгота!H14+[6]льгота!H14+[2]льгота!H14+[5]льгота!H14+[3]льгота!H14</f>
        <v>0</v>
      </c>
    </row>
    <row r="15" spans="1:10" s="88" customFormat="1" ht="14.25" customHeight="1" x14ac:dyDescent="0.25">
      <c r="A15" s="54">
        <v>2</v>
      </c>
      <c r="B15" s="51" t="s">
        <v>46</v>
      </c>
      <c r="C15" s="55">
        <f>[1]льгота!C15+[4]льгота!C15+[6]льгота!C15+[2]льгота!C15+[5]льгота!C15+[3]льгота!C15</f>
        <v>0</v>
      </c>
      <c r="D15" s="55">
        <f>[1]льгота!D15+[4]льгота!D15+[6]льгота!D15+[2]льгота!D15+[5]льгота!D15+[3]льгота!D15</f>
        <v>0</v>
      </c>
      <c r="E15" s="55">
        <f>[1]льгота!E15+[4]льгота!E15+[6]льгота!E15+[2]льгота!E15+[5]льгота!E15+[3]льгота!E15</f>
        <v>0</v>
      </c>
      <c r="F15" s="55">
        <f>[1]льгота!F15+[4]льгота!F15+[6]льгота!F15+[2]льгота!F15+[5]льгота!F15+[3]льгота!F15</f>
        <v>0</v>
      </c>
      <c r="G15" s="55">
        <f>[1]льгота!G15+[4]льгота!G15+[6]льгота!G15+[2]льгота!G15+[5]льгота!G15+[3]льгота!G15</f>
        <v>0</v>
      </c>
      <c r="H15" s="55">
        <f>[1]льгота!H15+[4]льгота!H15+[6]льгота!H15+[2]льгота!H15+[5]льгота!H15+[3]льгота!H15</f>
        <v>0</v>
      </c>
    </row>
    <row r="16" spans="1:10" s="88" customFormat="1" ht="14.25" customHeight="1" x14ac:dyDescent="0.25">
      <c r="A16" s="54">
        <v>3</v>
      </c>
      <c r="B16" s="51" t="s">
        <v>47</v>
      </c>
      <c r="C16" s="55">
        <f>[1]льгота!C16+[4]льгота!C16+[6]льгота!C16+[2]льгота!C16+[5]льгота!C16+[3]льгота!C16</f>
        <v>0</v>
      </c>
      <c r="D16" s="55">
        <f>[1]льгота!D16+[4]льгота!D16+[6]льгота!D16+[2]льгота!D16+[5]льгота!D16+[3]льгота!D16</f>
        <v>0</v>
      </c>
      <c r="E16" s="55">
        <f>[1]льгота!E16+[4]льгота!E16+[6]льгота!E16+[2]льгота!E16+[5]льгота!E16+[3]льгота!E16</f>
        <v>0</v>
      </c>
      <c r="F16" s="55">
        <f>[1]льгота!F16+[4]льгота!F16+[6]льгота!F16+[2]льгота!F16+[5]льгота!F16+[3]льгота!F16</f>
        <v>0</v>
      </c>
      <c r="G16" s="55">
        <f>[1]льгота!G16+[4]льгота!G16+[6]льгота!G16+[2]льгота!G16+[5]льгота!G16+[3]льгота!G16</f>
        <v>0</v>
      </c>
      <c r="H16" s="55">
        <f>[1]льгота!H16+[4]льгота!H16+[6]льгота!H16+[2]льгота!H16+[5]льгота!H16+[3]льгота!H16</f>
        <v>0</v>
      </c>
    </row>
    <row r="17" spans="1:8" s="88" customFormat="1" ht="14.25" customHeight="1" x14ac:dyDescent="0.25">
      <c r="A17" s="54">
        <v>4</v>
      </c>
      <c r="B17" s="51" t="s">
        <v>48</v>
      </c>
      <c r="C17" s="55">
        <f>[1]льгота!C17+[4]льгота!C17+[6]льгота!C17+[2]льгота!C17+[5]льгота!C17+[3]льгота!C17</f>
        <v>0</v>
      </c>
      <c r="D17" s="55">
        <f>[1]льгота!D17+[4]льгота!D17+[6]льгота!D17+[2]льгота!D17+[5]льгота!D17+[3]льгота!D17</f>
        <v>0</v>
      </c>
      <c r="E17" s="55">
        <f>[1]льгота!E17+[4]льгота!E17+[6]льгота!E17+[2]льгота!E17+[5]льгота!E17+[3]льгота!E17</f>
        <v>0</v>
      </c>
      <c r="F17" s="55">
        <f>[1]льгота!F17+[4]льгота!F17+[6]льгота!F17+[2]льгота!F17+[5]льгота!F17+[3]льгота!F17</f>
        <v>0</v>
      </c>
      <c r="G17" s="55">
        <f>[1]льгота!G17+[4]льгота!G17+[6]льгота!G17+[2]льгота!G17+[5]льгота!G17+[3]льгота!G17</f>
        <v>0</v>
      </c>
      <c r="H17" s="55">
        <f>[1]льгота!H17+[4]льгота!H17+[6]льгота!H17+[2]льгота!H17+[5]льгота!H17+[3]льгота!H17</f>
        <v>0</v>
      </c>
    </row>
    <row r="18" spans="1:8" s="88" customFormat="1" ht="14.25" customHeight="1" x14ac:dyDescent="0.25">
      <c r="A18" s="54">
        <v>5</v>
      </c>
      <c r="B18" s="51" t="s">
        <v>49</v>
      </c>
      <c r="C18" s="55">
        <f>[1]льгота!C18+[4]льгота!C18+[6]льгота!C18+[2]льгота!C18+[5]льгота!C18+[3]льгота!C18</f>
        <v>0</v>
      </c>
      <c r="D18" s="55">
        <f>[1]льгота!D18+[4]льгота!D18+[6]льгота!D18+[2]льгота!D18+[5]льгота!D18+[3]льгота!D18</f>
        <v>0</v>
      </c>
      <c r="E18" s="55">
        <f>[1]льгота!E18+[4]льгота!E18+[6]льгота!E18+[2]льгота!E18+[5]льгота!E18+[3]льгота!E18</f>
        <v>0</v>
      </c>
      <c r="F18" s="55">
        <f>[1]льгота!F18+[4]льгота!F18+[6]льгота!F18+[2]льгота!F18+[5]льгота!F18+[3]льгота!F18</f>
        <v>0</v>
      </c>
      <c r="G18" s="55">
        <f>[1]льгота!G18+[4]льгота!G18+[6]льгота!G18+[2]льгота!G18+[5]льгота!G18+[3]льгота!G18</f>
        <v>0</v>
      </c>
      <c r="H18" s="55">
        <f>[1]льгота!H18+[4]льгота!H18+[6]льгота!H18+[2]льгота!H18+[5]льгота!H18+[3]льгота!H18</f>
        <v>0</v>
      </c>
    </row>
    <row r="19" spans="1:8" s="88" customFormat="1" ht="14.25" customHeight="1" x14ac:dyDescent="0.25">
      <c r="A19" s="54">
        <v>6</v>
      </c>
      <c r="B19" s="51" t="s">
        <v>50</v>
      </c>
      <c r="C19" s="55">
        <f>[1]льгота!C19+[4]льгота!C19+[6]льгота!C19+[2]льгота!C19+[5]льгота!C19+[3]льгота!C19</f>
        <v>2</v>
      </c>
      <c r="D19" s="55">
        <f>[1]льгота!D19+[4]льгота!D19+[6]льгота!D19+[2]льгота!D19+[5]льгота!D19+[3]льгота!D19</f>
        <v>0</v>
      </c>
      <c r="E19" s="55">
        <f>[1]льгота!E19+[4]льгота!E19+[6]льгота!E19+[2]льгота!E19+[5]льгота!E19+[3]льгота!E19</f>
        <v>0</v>
      </c>
      <c r="F19" s="55">
        <f>[1]льгота!F19+[4]льгота!F19+[6]льгота!F19+[2]льгота!F19+[5]льгота!F19+[3]льгота!F19</f>
        <v>0</v>
      </c>
      <c r="G19" s="55">
        <f>[1]льгота!G19+[4]льгота!G19+[6]льгота!G19+[2]льгота!G19+[5]льгота!G19+[3]льгота!G19</f>
        <v>0</v>
      </c>
      <c r="H19" s="55">
        <f>[1]льгота!H19+[4]льгота!H19+[6]льгота!H19+[2]льгота!H19+[5]льгота!H19+[3]льгота!H19</f>
        <v>0</v>
      </c>
    </row>
    <row r="20" spans="1:8" s="88" customFormat="1" ht="19.5" customHeight="1" x14ac:dyDescent="0.25">
      <c r="A20" s="57"/>
      <c r="B20" s="56" t="s">
        <v>51</v>
      </c>
      <c r="C20" s="53">
        <f>SUM(C21:C27)</f>
        <v>12</v>
      </c>
      <c r="D20" s="53">
        <f t="shared" ref="D20:H20" si="3">SUM(D21:D27)</f>
        <v>2</v>
      </c>
      <c r="E20" s="53">
        <f t="shared" si="3"/>
        <v>3</v>
      </c>
      <c r="F20" s="53">
        <f t="shared" si="3"/>
        <v>0</v>
      </c>
      <c r="G20" s="53">
        <f t="shared" si="3"/>
        <v>0</v>
      </c>
      <c r="H20" s="53">
        <f t="shared" si="3"/>
        <v>0</v>
      </c>
    </row>
    <row r="21" spans="1:8" s="88" customFormat="1" ht="14.25" customHeight="1" x14ac:dyDescent="0.25">
      <c r="A21" s="54">
        <v>1</v>
      </c>
      <c r="B21" s="51" t="s">
        <v>52</v>
      </c>
      <c r="C21" s="55">
        <f>[1]льгота!C21+[4]льгота!C21+[6]льгота!C21+[2]льгота!C21+[5]льгота!C21+[3]льгота!C21</f>
        <v>5</v>
      </c>
      <c r="D21" s="55">
        <f>[1]льгота!D21+[4]льгота!D21+[6]льгота!D21+[2]льгота!D21+[5]льгота!D21+[3]льгота!D21</f>
        <v>0</v>
      </c>
      <c r="E21" s="55">
        <f>[1]льгота!E21+[4]льгота!E21+[6]льгота!E21+[2]льгота!E21+[5]льгота!E21+[3]льгота!E21</f>
        <v>2</v>
      </c>
      <c r="F21" s="55">
        <f>[1]льгота!F21+[4]льгота!F21+[6]льгота!F21+[2]льгота!F21+[5]льгота!F21+[3]льгота!F21</f>
        <v>0</v>
      </c>
      <c r="G21" s="55">
        <f>[1]льгота!G21+[4]льгота!G21+[6]льгота!G21+[2]льгота!G21+[5]льгота!G21+[3]льгота!G21</f>
        <v>0</v>
      </c>
      <c r="H21" s="55">
        <f>[1]льгота!H21+[4]льгота!H21+[6]льгота!H21+[2]льгота!H21+[5]льгота!H21+[3]льгота!H21</f>
        <v>0</v>
      </c>
    </row>
    <row r="22" spans="1:8" s="88" customFormat="1" ht="14.25" customHeight="1" x14ac:dyDescent="0.25">
      <c r="A22" s="54">
        <v>2</v>
      </c>
      <c r="B22" s="51" t="s">
        <v>53</v>
      </c>
      <c r="C22" s="55">
        <f>[1]льгота!C22+[4]льгота!C22+[6]льгота!C22+[2]льгота!C22+[5]льгота!C22+[3]льгота!C22</f>
        <v>7</v>
      </c>
      <c r="D22" s="55">
        <f>[1]льгота!D22+[4]льгота!D22+[6]льгота!D22+[2]льгота!D22+[5]льгота!D22+[3]льгота!D22</f>
        <v>2</v>
      </c>
      <c r="E22" s="55">
        <f>[1]льгота!E22+[4]льгота!E22+[6]льгота!E22+[2]льгота!E22+[5]льгота!E22+[3]льгота!E22</f>
        <v>1</v>
      </c>
      <c r="F22" s="55">
        <f>[1]льгота!F22+[4]льгота!F22+[6]льгота!F22+[2]льгота!F22+[5]льгота!F22+[3]льгота!F22</f>
        <v>0</v>
      </c>
      <c r="G22" s="55">
        <f>[1]льгота!G22+[4]льгота!G22+[6]льгота!G22+[2]льгота!G22+[5]льгота!G22+[3]льгота!G22</f>
        <v>0</v>
      </c>
      <c r="H22" s="55">
        <f>[1]льгота!H22+[4]льгота!H22+[6]льгота!H22+[2]льгота!H22+[5]льгота!H22+[3]льгота!H22</f>
        <v>0</v>
      </c>
    </row>
    <row r="23" spans="1:8" s="88" customFormat="1" ht="14.25" customHeight="1" x14ac:dyDescent="0.25">
      <c r="A23" s="54">
        <v>3</v>
      </c>
      <c r="B23" s="51" t="s">
        <v>54</v>
      </c>
      <c r="C23" s="55">
        <f>[1]льгота!C23+[4]льгота!C23+[6]льгота!C23+[2]льгота!C23+[5]льгота!C23+[3]льгота!C23</f>
        <v>0</v>
      </c>
      <c r="D23" s="55">
        <f>[1]льгота!D23+[4]льгота!D23+[6]льгота!D23+[2]льгота!D23+[5]льгота!D23+[3]льгота!D23</f>
        <v>0</v>
      </c>
      <c r="E23" s="55">
        <f>[1]льгота!E23+[4]льгота!E23+[6]льгота!E23+[2]льгота!E23+[5]льгота!E23+[3]льгота!E23</f>
        <v>0</v>
      </c>
      <c r="F23" s="55">
        <f>[1]льгота!F23+[4]льгота!F23+[6]льгота!F23+[2]льгота!F23+[5]льгота!F23+[3]льгота!F23</f>
        <v>0</v>
      </c>
      <c r="G23" s="55">
        <f>[1]льгота!G23+[4]льгота!G23+[6]льгота!G23+[2]льгота!G23+[5]льгота!G23+[3]льгота!G23</f>
        <v>0</v>
      </c>
      <c r="H23" s="55">
        <f>[1]льгота!H23+[4]льгота!H23+[6]льгота!H23+[2]льгота!H23+[5]льгота!H23+[3]льгота!H23</f>
        <v>0</v>
      </c>
    </row>
    <row r="24" spans="1:8" s="88" customFormat="1" ht="14.25" customHeight="1" x14ac:dyDescent="0.25">
      <c r="A24" s="54">
        <v>4</v>
      </c>
      <c r="B24" s="51" t="s">
        <v>55</v>
      </c>
      <c r="C24" s="55">
        <f>[1]льгота!C24+[4]льгота!C24+[6]льгота!C24+[2]льгота!C24+[5]льгота!C24+[3]льгота!C24</f>
        <v>0</v>
      </c>
      <c r="D24" s="55">
        <f>[1]льгота!D24+[4]льгота!D24+[6]льгота!D24+[2]льгота!D24+[5]льгота!D24+[3]льгота!D24</f>
        <v>0</v>
      </c>
      <c r="E24" s="55">
        <f>[1]льгота!E24+[4]льгота!E24+[6]льгота!E24+[2]льгота!E24+[5]льгота!E24+[3]льгота!E24</f>
        <v>0</v>
      </c>
      <c r="F24" s="55">
        <f>[1]льгота!F24+[4]льгота!F24+[6]льгота!F24+[2]льгота!F24+[5]льгота!F24+[3]льгота!F24</f>
        <v>0</v>
      </c>
      <c r="G24" s="55">
        <f>[1]льгота!G24+[4]льгота!G24+[6]льгота!G24+[2]льгота!G24+[5]льгота!G24+[3]льгота!G24</f>
        <v>0</v>
      </c>
      <c r="H24" s="55">
        <f>[1]льгота!H24+[4]льгота!H24+[6]льгота!H24+[2]льгота!H24+[5]льгота!H24+[3]льгота!H24</f>
        <v>0</v>
      </c>
    </row>
    <row r="25" spans="1:8" s="88" customFormat="1" ht="14.25" customHeight="1" x14ac:dyDescent="0.25">
      <c r="A25" s="54">
        <v>5</v>
      </c>
      <c r="B25" s="51" t="s">
        <v>56</v>
      </c>
      <c r="C25" s="55">
        <f>[1]льгота!C25+[4]льгота!C25+[6]льгота!C25+[2]льгота!C25+[5]льгота!C25+[3]льгота!C25</f>
        <v>0</v>
      </c>
      <c r="D25" s="55">
        <f>[1]льгота!D25+[4]льгота!D25+[6]льгота!D25+[2]льгота!D25+[5]льгота!D25+[3]льгота!D25</f>
        <v>0</v>
      </c>
      <c r="E25" s="55">
        <f>[1]льгота!E25+[4]льгота!E25+[6]льгота!E25+[2]льгота!E25+[5]льгота!E25+[3]льгота!E25</f>
        <v>0</v>
      </c>
      <c r="F25" s="55">
        <f>[1]льгота!F25+[4]льгота!F25+[6]льгота!F25+[2]льгота!F25+[5]льгота!F25+[3]льгота!F25</f>
        <v>0</v>
      </c>
      <c r="G25" s="55">
        <f>[1]льгота!G25+[4]льгота!G25+[6]льгота!G25+[2]льгота!G25+[5]льгота!G25+[3]льгота!G25</f>
        <v>0</v>
      </c>
      <c r="H25" s="55">
        <f>[1]льгота!H25+[4]льгота!H25+[6]льгота!H25+[2]льгота!H25+[5]льгота!H25+[3]льгота!H25</f>
        <v>0</v>
      </c>
    </row>
    <row r="26" spans="1:8" s="88" customFormat="1" ht="14.25" customHeight="1" x14ac:dyDescent="0.25">
      <c r="A26" s="54">
        <v>6</v>
      </c>
      <c r="B26" s="51" t="s">
        <v>57</v>
      </c>
      <c r="C26" s="55">
        <f>[1]льгота!C26+[4]льгота!C26+[6]льгота!C26+[2]льгота!C26+[5]льгота!C26+[3]льгота!C26</f>
        <v>0</v>
      </c>
      <c r="D26" s="55">
        <f>[1]льгота!D26+[4]льгота!D26+[6]льгота!D26+[2]льгота!D26+[5]льгота!D26+[3]льгота!D26</f>
        <v>0</v>
      </c>
      <c r="E26" s="55">
        <f>[1]льгота!E26+[4]льгота!E26+[6]льгота!E26+[2]льгота!E26+[5]льгота!E26+[3]льгота!E26</f>
        <v>0</v>
      </c>
      <c r="F26" s="55">
        <f>[1]льгота!F26+[4]льгота!F26+[6]льгота!F26+[2]льгота!F26+[5]льгота!F26+[3]льгота!F26</f>
        <v>0</v>
      </c>
      <c r="G26" s="55">
        <f>[1]льгота!G26+[4]льгота!G26+[6]льгота!G26+[2]льгота!G26+[5]льгота!G26+[3]льгота!G26</f>
        <v>0</v>
      </c>
      <c r="H26" s="55">
        <f>[1]льгота!H26+[4]льгота!H26+[6]льгота!H26+[2]льгота!H26+[5]льгота!H26+[3]льгота!H26</f>
        <v>0</v>
      </c>
    </row>
    <row r="27" spans="1:8" s="88" customFormat="1" ht="14.25" customHeight="1" x14ac:dyDescent="0.25">
      <c r="A27" s="54">
        <v>7</v>
      </c>
      <c r="B27" s="51" t="s">
        <v>58</v>
      </c>
      <c r="C27" s="55">
        <f>[1]льгота!C27+[4]льгота!C27+[6]льгота!C27+[2]льгота!C27+[5]льгота!C27+[3]льгота!C27</f>
        <v>0</v>
      </c>
      <c r="D27" s="55">
        <f>[1]льгота!D27+[4]льгота!D27+[6]льгота!D27+[2]льгота!D27+[5]льгота!D27+[3]льгота!D27</f>
        <v>0</v>
      </c>
      <c r="E27" s="55">
        <f>[1]льгота!E27+[4]льгота!E27+[6]льгота!E27+[2]льгота!E27+[5]льгота!E27+[3]льгота!E27</f>
        <v>0</v>
      </c>
      <c r="F27" s="55">
        <f>[1]льгота!F27+[4]льгота!F27+[6]льгота!F27+[2]льгота!F27+[5]льгота!F27+[3]льгота!F27</f>
        <v>0</v>
      </c>
      <c r="G27" s="55">
        <f>[1]льгота!G27+[4]льгота!G27+[6]льгота!G27+[2]льгота!G27+[5]льгота!G27+[3]льгота!G27</f>
        <v>0</v>
      </c>
      <c r="H27" s="55">
        <f>[1]льгота!H27+[4]льгота!H27+[6]льгота!H27+[2]льгота!H27+[5]льгота!H27+[3]льгота!H27</f>
        <v>0</v>
      </c>
    </row>
    <row r="28" spans="1:8" s="88" customFormat="1" ht="20.25" customHeight="1" x14ac:dyDescent="0.25">
      <c r="A28" s="48" t="s">
        <v>22</v>
      </c>
      <c r="B28" s="49" t="s">
        <v>59</v>
      </c>
      <c r="C28" s="50">
        <f>SUM(C29:C32)</f>
        <v>8</v>
      </c>
      <c r="D28" s="50">
        <f t="shared" ref="D28:H28" si="4">SUM(D29:D32)</f>
        <v>2</v>
      </c>
      <c r="E28" s="50">
        <f t="shared" si="4"/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</row>
    <row r="29" spans="1:8" s="88" customFormat="1" ht="14.25" customHeight="1" x14ac:dyDescent="0.25">
      <c r="A29" s="54">
        <v>1</v>
      </c>
      <c r="B29" s="51" t="s">
        <v>60</v>
      </c>
      <c r="C29" s="55">
        <f>[1]льгота!C29+[4]льгота!C29+[6]льгота!C29+[2]льгота!C29+[5]льгота!C29+[3]льгота!C29</f>
        <v>7</v>
      </c>
      <c r="D29" s="55">
        <f>[1]льгота!D29+[4]льгота!D29+[6]льгота!D29+[2]льгота!D29+[5]льгота!D29+[3]льгота!D29</f>
        <v>2</v>
      </c>
      <c r="E29" s="55">
        <f>[1]льгота!E29+[4]льгота!E29+[6]льгота!E29+[2]льгота!E29+[5]льгота!E29+[3]льгота!E29</f>
        <v>0</v>
      </c>
      <c r="F29" s="55">
        <f>[1]льгота!F29+[4]льгота!F29+[6]льгота!F29+[2]льгота!F29+[5]льгота!F29+[3]льгота!F29</f>
        <v>0</v>
      </c>
      <c r="G29" s="55">
        <f>[1]льгота!G29+[4]льгота!G29+[6]льгота!G29+[2]льгота!G29+[5]льгота!G29+[3]льгота!G29</f>
        <v>0</v>
      </c>
      <c r="H29" s="55">
        <f>[1]льгота!H29+[4]льгота!H29+[6]льгота!H29+[2]льгота!H29+[5]льгота!H29+[3]льгота!H29</f>
        <v>0</v>
      </c>
    </row>
    <row r="30" spans="1:8" s="88" customFormat="1" ht="15.75" x14ac:dyDescent="0.25">
      <c r="A30" s="54">
        <v>2</v>
      </c>
      <c r="B30" s="51" t="s">
        <v>61</v>
      </c>
      <c r="C30" s="55">
        <f>[1]льгота!C30+[4]льгота!C30+[6]льгота!C30+[2]льгота!C30+[5]льгота!C30+[3]льгота!C30</f>
        <v>0</v>
      </c>
      <c r="D30" s="55">
        <f>[1]льгота!D30+[4]льгота!D30+[6]льгота!D30+[2]льгота!D30+[5]льгота!D30+[3]льгота!D30</f>
        <v>0</v>
      </c>
      <c r="E30" s="55">
        <f>[1]льгота!E30+[4]льгота!E30+[6]льгота!E30+[2]льгота!E30+[5]льгота!E30+[3]льгота!E30</f>
        <v>0</v>
      </c>
      <c r="F30" s="55">
        <f>[1]льгота!F30+[4]льгота!F30+[6]льгота!F30+[2]льгота!F30+[5]льгота!F30+[3]льгота!F30</f>
        <v>0</v>
      </c>
      <c r="G30" s="55">
        <f>[1]льгота!G30+[4]льгота!G30+[6]льгота!G30+[2]льгота!G30+[5]льгота!G30+[3]льгота!G30</f>
        <v>0</v>
      </c>
      <c r="H30" s="55">
        <f>[1]льгота!H30+[4]льгота!H30+[6]льгота!H30+[2]льгота!H30+[5]льгота!H30+[3]льгота!H30</f>
        <v>0</v>
      </c>
    </row>
    <row r="31" spans="1:8" s="1" customFormat="1" ht="15.75" x14ac:dyDescent="0.25">
      <c r="A31" s="54">
        <v>3</v>
      </c>
      <c r="B31" s="51" t="s">
        <v>62</v>
      </c>
      <c r="C31" s="55">
        <f>[1]льгота!C31+[4]льгота!C31+[6]льгота!C31+[2]льгота!C31+[5]льгота!C31+[3]льгота!C31</f>
        <v>1</v>
      </c>
      <c r="D31" s="55">
        <f>[1]льгота!D31+[4]льгота!D31+[6]льгота!D31+[2]льгота!D31+[5]льгота!D31+[3]льгота!D31</f>
        <v>0</v>
      </c>
      <c r="E31" s="55">
        <f>[1]льгота!E31+[4]льгота!E31+[6]льгота!E31+[2]льгота!E31+[5]льгота!E31+[3]льгота!E31</f>
        <v>0</v>
      </c>
      <c r="F31" s="55">
        <f>[1]льгота!F31+[4]льгота!F31+[6]льгота!F31+[2]льгота!F31+[5]льгота!F31+[3]льгота!F31</f>
        <v>0</v>
      </c>
      <c r="G31" s="55">
        <f>[1]льгота!G31+[4]льгота!G31+[6]льгота!G31+[2]льгота!G31+[5]льгота!G31+[3]льгота!G31</f>
        <v>0</v>
      </c>
      <c r="H31" s="55">
        <f>[1]льгота!H31+[4]льгота!H31+[6]льгота!H31+[2]льгота!H31+[5]льгота!H31+[3]льгота!H31</f>
        <v>0</v>
      </c>
    </row>
    <row r="32" spans="1:8" s="1" customFormat="1" ht="15.75" x14ac:dyDescent="0.25">
      <c r="A32" s="54">
        <v>4</v>
      </c>
      <c r="B32" s="51" t="s">
        <v>63</v>
      </c>
      <c r="C32" s="55">
        <f>[1]льгота!C32+[4]льгота!C32+[6]льгота!C32+[2]льгота!C32+[5]льгота!C32+[3]льгота!C32</f>
        <v>0</v>
      </c>
      <c r="D32" s="55">
        <f>[1]льгота!D32+[4]льгота!D32+[6]льгота!D32+[2]льгота!D32+[5]льгота!D32+[3]льгота!D32</f>
        <v>0</v>
      </c>
      <c r="E32" s="55">
        <f>[1]льгота!E32+[4]льгота!E32+[6]льгота!E32+[2]льгота!E32+[5]льгота!E32+[3]льгота!E32</f>
        <v>0</v>
      </c>
      <c r="F32" s="55">
        <f>[1]льгота!F32+[4]льгота!F32+[6]льгота!F32+[2]льгота!F32+[5]льгота!F32+[3]льгота!F32</f>
        <v>0</v>
      </c>
      <c r="G32" s="55">
        <f>[1]льгота!G32+[4]льгота!G32+[6]льгота!G32+[2]льгота!G32+[5]льгота!G32+[3]льгота!G32</f>
        <v>0</v>
      </c>
      <c r="H32" s="55">
        <f>[1]льгота!H32+[4]льгота!H32+[6]льгота!H32+[2]льгота!H32+[5]льгота!H32+[3]льгота!H32</f>
        <v>0</v>
      </c>
    </row>
    <row r="33" spans="1:8" s="1" customFormat="1" ht="23.25" customHeight="1" x14ac:dyDescent="0.25">
      <c r="A33" s="48" t="s">
        <v>64</v>
      </c>
      <c r="B33" s="49" t="s">
        <v>65</v>
      </c>
      <c r="C33" s="58">
        <f>SUM(C34:C35)</f>
        <v>4</v>
      </c>
      <c r="D33" s="58">
        <f t="shared" ref="D33:H33" si="5">SUM(D34:D35)</f>
        <v>0</v>
      </c>
      <c r="E33" s="58">
        <f t="shared" si="5"/>
        <v>0</v>
      </c>
      <c r="F33" s="58">
        <f t="shared" si="5"/>
        <v>0</v>
      </c>
      <c r="G33" s="58">
        <f t="shared" si="5"/>
        <v>1</v>
      </c>
      <c r="H33" s="58">
        <f t="shared" si="5"/>
        <v>0</v>
      </c>
    </row>
    <row r="34" spans="1:8" s="1" customFormat="1" ht="15.75" x14ac:dyDescent="0.25">
      <c r="A34" s="54">
        <v>1</v>
      </c>
      <c r="B34" s="51" t="s">
        <v>66</v>
      </c>
      <c r="C34" s="55">
        <f>[1]льгота!C34+[4]льгота!C34+[6]льгота!C34+[2]льгота!C34+[5]льгота!C34+[3]льгота!C34</f>
        <v>3</v>
      </c>
      <c r="D34" s="55">
        <f>[1]льгота!D34+[4]льгота!D34+[6]льгота!D34+[2]льгота!D34+[5]льгота!D34+[3]льгота!D34</f>
        <v>0</v>
      </c>
      <c r="E34" s="55">
        <f>[1]льгота!E34+[4]льгота!E34+[6]льгота!E34+[2]льгота!E34+[5]льгота!E34+[3]льгота!E34</f>
        <v>0</v>
      </c>
      <c r="F34" s="55">
        <f>[1]льгота!F34+[4]льгота!F34+[6]льгота!F34+[2]льгота!F34+[5]льгота!F34+[3]льгота!F34</f>
        <v>0</v>
      </c>
      <c r="G34" s="55">
        <f>[1]льгота!G34+[4]льгота!G34+[6]льгота!G34+[2]льгота!G34+[5]льгота!G34+[3]льгота!G34</f>
        <v>1</v>
      </c>
      <c r="H34" s="55">
        <f>[1]льгота!H34+[4]льгота!H34+[6]льгота!H34+[2]льгота!H34+[5]льгота!H34+[3]льгота!H34</f>
        <v>0</v>
      </c>
    </row>
    <row r="35" spans="1:8" s="1" customFormat="1" ht="15.75" x14ac:dyDescent="0.25">
      <c r="A35" s="54">
        <v>2</v>
      </c>
      <c r="B35" s="51" t="s">
        <v>67</v>
      </c>
      <c r="C35" s="55">
        <f>[1]льгота!C35+[4]льгота!C35+[6]льгота!C35+[2]льгота!C35+[5]льгота!C35+[3]льгота!C35</f>
        <v>1</v>
      </c>
      <c r="D35" s="55">
        <f>[1]льгота!D35+[4]льгота!D35+[6]льгота!D35+[2]льгота!D35+[5]льгота!D35+[3]льгота!D35</f>
        <v>0</v>
      </c>
      <c r="E35" s="55">
        <f>[1]льгота!E35+[4]льгота!E35+[6]льгота!E35+[2]льгота!E35+[5]льгота!E35+[3]льгота!E35</f>
        <v>0</v>
      </c>
      <c r="F35" s="55">
        <f>[1]льгота!F35+[4]льгота!F35+[6]льгота!F35+[2]льгота!F35+[5]льгота!F35+[3]льгота!F35</f>
        <v>0</v>
      </c>
      <c r="G35" s="55">
        <f>[1]льгота!G35+[4]льгота!G35+[6]льгота!G35+[2]льгота!G35+[5]льгота!G35+[3]льгота!G35</f>
        <v>0</v>
      </c>
      <c r="H35" s="55">
        <f>[1]льгота!H35+[4]льгота!H35+[6]льгота!H35+[2]льгота!H35+[5]льгота!H35+[3]льгота!H35</f>
        <v>0</v>
      </c>
    </row>
    <row r="36" spans="1:8" s="1" customFormat="1" ht="21" customHeight="1" x14ac:dyDescent="0.25">
      <c r="A36" s="48" t="s">
        <v>68</v>
      </c>
      <c r="B36" s="49" t="s">
        <v>69</v>
      </c>
      <c r="C36" s="58">
        <f>SUM(C37:C41)</f>
        <v>4</v>
      </c>
      <c r="D36" s="58">
        <f t="shared" ref="D36:H36" si="6">SUM(D37:D41)</f>
        <v>0</v>
      </c>
      <c r="E36" s="58">
        <f t="shared" si="6"/>
        <v>0</v>
      </c>
      <c r="F36" s="58">
        <f t="shared" si="6"/>
        <v>0</v>
      </c>
      <c r="G36" s="58">
        <f t="shared" si="6"/>
        <v>0</v>
      </c>
      <c r="H36" s="58">
        <f t="shared" si="6"/>
        <v>0</v>
      </c>
    </row>
    <row r="37" spans="1:8" s="1" customFormat="1" ht="15.75" x14ac:dyDescent="0.25">
      <c r="A37" s="54">
        <v>1</v>
      </c>
      <c r="B37" s="51" t="s">
        <v>70</v>
      </c>
      <c r="C37" s="55">
        <f>[1]льгота!C37+[4]льгота!C37+[6]льгота!C37+[2]льгота!C37+[5]льгота!C37+[3]льгота!C37</f>
        <v>2</v>
      </c>
      <c r="D37" s="55">
        <f>[1]льгота!D37+[4]льгота!D37+[6]льгота!D37+[2]льгота!D37+[5]льгота!D37+[3]льгота!D37</f>
        <v>0</v>
      </c>
      <c r="E37" s="55">
        <f>[1]льгота!E37+[4]льгота!E37+[6]льгота!E37+[2]льгота!E37+[5]льгота!E37+[3]льгота!E37</f>
        <v>0</v>
      </c>
      <c r="F37" s="55">
        <f>[1]льгота!F37+[4]льгота!F37+[6]льгота!F37+[2]льгота!F37+[5]льгота!F37+[3]льгота!F37</f>
        <v>0</v>
      </c>
      <c r="G37" s="55">
        <f>[1]льгота!G37+[4]льгота!G37+[6]льгота!G37+[2]льгота!G37+[5]льгота!G37+[3]льгота!G37</f>
        <v>0</v>
      </c>
      <c r="H37" s="55">
        <f>[1]льгота!H37+[4]льгота!H37+[6]льгота!H37+[2]льгота!H37+[5]льгота!H37+[3]льгота!H37</f>
        <v>0</v>
      </c>
    </row>
    <row r="38" spans="1:8" s="1" customFormat="1" ht="15.75" x14ac:dyDescent="0.25">
      <c r="A38" s="54">
        <v>2</v>
      </c>
      <c r="B38" s="51" t="s">
        <v>71</v>
      </c>
      <c r="C38" s="55">
        <f>[1]льгота!C38+[4]льгота!C38+[6]льгота!C38+[2]льгота!C38+[5]льгота!C38+[3]льгота!C38</f>
        <v>0</v>
      </c>
      <c r="D38" s="55">
        <f>[1]льгота!D38+[4]льгота!D38+[6]льгота!D38+[2]льгота!D38+[5]льгота!D38+[3]льгота!D38</f>
        <v>0</v>
      </c>
      <c r="E38" s="55">
        <f>[1]льгота!E38+[4]льгота!E38+[6]льгота!E38+[2]льгота!E38+[5]льгота!E38+[3]льгота!E38</f>
        <v>0</v>
      </c>
      <c r="F38" s="55">
        <f>[1]льгота!F38+[4]льгота!F38+[6]льгота!F38+[2]льгота!F38+[5]льгота!F38+[3]льгота!F38</f>
        <v>0</v>
      </c>
      <c r="G38" s="55">
        <f>[1]льгота!G38+[4]льгота!G38+[6]льгота!G38+[2]льгота!G38+[5]льгота!G38+[3]льгота!G38</f>
        <v>0</v>
      </c>
      <c r="H38" s="55">
        <f>[1]льгота!H38+[4]льгота!H38+[6]льгота!H38+[2]льгота!H38+[5]льгота!H38+[3]льгота!H38</f>
        <v>0</v>
      </c>
    </row>
    <row r="39" spans="1:8" s="1" customFormat="1" ht="15.75" x14ac:dyDescent="0.25">
      <c r="A39" s="54">
        <v>3</v>
      </c>
      <c r="B39" s="51" t="s">
        <v>72</v>
      </c>
      <c r="C39" s="55">
        <f>[1]льгота!C39+[4]льгота!C39+[6]льгота!C39+[2]льгота!C39+[5]льгота!C39+[3]льгота!C39</f>
        <v>2</v>
      </c>
      <c r="D39" s="55">
        <f>[1]льгота!D39+[4]льгота!D39+[6]льгота!D39+[2]льгота!D39+[5]льгота!D39+[3]льгота!D39</f>
        <v>0</v>
      </c>
      <c r="E39" s="55">
        <f>[1]льгота!E39+[4]льгота!E39+[6]льгота!E39+[2]льгота!E39+[5]льгота!E39+[3]льгота!E39</f>
        <v>0</v>
      </c>
      <c r="F39" s="55">
        <f>[1]льгота!F39+[4]льгота!F39+[6]льгота!F39+[2]льгота!F39+[5]льгота!F39+[3]льгота!F39</f>
        <v>0</v>
      </c>
      <c r="G39" s="55">
        <f>[1]льгота!G39+[4]льгота!G39+[6]льгота!G39+[2]льгота!G39+[5]льгота!G39+[3]льгота!G39</f>
        <v>0</v>
      </c>
      <c r="H39" s="55">
        <f>[1]льгота!H39+[4]льгота!H39+[6]льгота!H39+[2]льгота!H39+[5]льгота!H39+[3]льгота!H39</f>
        <v>0</v>
      </c>
    </row>
    <row r="40" spans="1:8" s="1" customFormat="1" ht="15.75" x14ac:dyDescent="0.25">
      <c r="A40" s="54">
        <v>4</v>
      </c>
      <c r="B40" s="51" t="s">
        <v>73</v>
      </c>
      <c r="C40" s="55">
        <f>[1]льгота!C40+[4]льгота!C40+[6]льгота!C40+[2]льгота!C40+[5]льгота!C40+[3]льгота!C40</f>
        <v>0</v>
      </c>
      <c r="D40" s="55">
        <f>[1]льгота!D40+[4]льгота!D40+[6]льгота!D40+[2]льгота!D40+[5]льгота!D40+[3]льгота!D40</f>
        <v>0</v>
      </c>
      <c r="E40" s="55">
        <f>[1]льгота!E40+[4]льгота!E40+[6]льгота!E40+[2]льгота!E40+[5]льгота!E40+[3]льгота!E40</f>
        <v>0</v>
      </c>
      <c r="F40" s="55">
        <f>[1]льгота!F40+[4]льгота!F40+[6]льгота!F40+[2]льгота!F40+[5]льгота!F40+[3]льгота!F40</f>
        <v>0</v>
      </c>
      <c r="G40" s="55">
        <f>[1]льгота!G40+[4]льгота!G40+[6]льгота!G40+[2]льгота!G40+[5]льгота!G40+[3]льгота!G40</f>
        <v>0</v>
      </c>
      <c r="H40" s="55">
        <f>[1]льгота!H40+[4]льгота!H40+[6]льгота!H40+[2]льгота!H40+[5]льгота!H40+[3]льгота!H40</f>
        <v>0</v>
      </c>
    </row>
    <row r="41" spans="1:8" s="1" customFormat="1" ht="15.75" x14ac:dyDescent="0.25">
      <c r="A41" s="54">
        <v>5</v>
      </c>
      <c r="B41" s="51" t="s">
        <v>74</v>
      </c>
      <c r="C41" s="55">
        <f>[1]льгота!C41+[4]льгота!C41+[6]льгота!C41+[2]льгота!C41+[5]льгота!C41+[3]льгота!C41</f>
        <v>0</v>
      </c>
      <c r="D41" s="55">
        <f>[1]льгота!D41+[4]льгота!D41+[6]льгота!D41+[2]льгота!D41+[5]льгота!D41+[3]льгота!D41</f>
        <v>0</v>
      </c>
      <c r="E41" s="55">
        <f>[1]льгота!E41+[4]льгота!E41+[6]льгота!E41+[2]льгота!E41+[5]льгота!E41+[3]льгота!E41</f>
        <v>0</v>
      </c>
      <c r="F41" s="55">
        <f>[1]льгота!F41+[4]льгота!F41+[6]льгота!F41+[2]льгота!F41+[5]льгота!F41+[3]льгота!F41</f>
        <v>0</v>
      </c>
      <c r="G41" s="55">
        <f>[1]льгота!G41+[4]льгота!G41+[6]льгота!G41+[2]льгота!G41+[5]льгота!G41+[3]льгота!G41</f>
        <v>0</v>
      </c>
      <c r="H41" s="55">
        <f>[1]льгота!H41+[4]льгота!H41+[6]льгота!H41+[2]льгота!H41+[5]льгота!H41+[3]льгота!H41</f>
        <v>0</v>
      </c>
    </row>
    <row r="42" spans="1:8" s="1" customFormat="1" ht="15.75" x14ac:dyDescent="0.25">
      <c r="A42" s="60"/>
      <c r="B42" s="61" t="s">
        <v>26</v>
      </c>
      <c r="C42" s="62">
        <f>C36+C33+C28+C4</f>
        <v>43</v>
      </c>
      <c r="D42" s="62">
        <f t="shared" ref="D42:H42" si="7">D36+D33+D28+D4</f>
        <v>8</v>
      </c>
      <c r="E42" s="62">
        <f t="shared" si="7"/>
        <v>5</v>
      </c>
      <c r="F42" s="62">
        <f t="shared" si="7"/>
        <v>0</v>
      </c>
      <c r="G42" s="62">
        <f t="shared" si="7"/>
        <v>1</v>
      </c>
      <c r="H42" s="62">
        <f t="shared" si="7"/>
        <v>3</v>
      </c>
    </row>
    <row r="43" spans="1:8" s="1" customFormat="1" ht="15.75" x14ac:dyDescent="0.25">
      <c r="A43" s="59"/>
      <c r="B43" s="63" t="s">
        <v>75</v>
      </c>
      <c r="C43" s="64">
        <f>SUM(C42:H42)</f>
        <v>60</v>
      </c>
    </row>
    <row r="44" spans="1:8" s="1" customFormat="1" ht="15.75" x14ac:dyDescent="0.25"/>
    <row r="45" spans="1:8" s="1" customFormat="1" ht="15.75" x14ac:dyDescent="0.25"/>
    <row r="46" spans="1:8" s="1" customFormat="1" ht="15.75" x14ac:dyDescent="0.25"/>
    <row r="47" spans="1:8" s="1" customFormat="1" ht="15.75" x14ac:dyDescent="0.25"/>
    <row r="48" spans="1: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</sheetData>
  <protectedRanges>
    <protectedRange sqref="C4:H32 C34:H35 C37:H41" name="Диапазон1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18" sqref="D18"/>
    </sheetView>
  </sheetViews>
  <sheetFormatPr defaultRowHeight="15" x14ac:dyDescent="0.25"/>
  <cols>
    <col min="1" max="1" width="52.140625" style="17" customWidth="1"/>
    <col min="2" max="7" width="11.85546875" style="17" customWidth="1"/>
    <col min="8" max="8" width="19.140625" style="17" customWidth="1"/>
  </cols>
  <sheetData>
    <row r="1" spans="1:8" ht="18.75" x14ac:dyDescent="0.25">
      <c r="A1" s="11" t="s">
        <v>76</v>
      </c>
      <c r="B1" s="11"/>
      <c r="C1" s="12"/>
      <c r="D1" s="12"/>
      <c r="E1" s="12"/>
      <c r="F1" s="12"/>
      <c r="G1" s="12"/>
      <c r="H1" s="12"/>
    </row>
    <row r="2" spans="1:8" x14ac:dyDescent="0.25">
      <c r="A2" s="65"/>
    </row>
    <row r="3" spans="1:8" x14ac:dyDescent="0.25">
      <c r="A3" s="89"/>
      <c r="B3" s="124" t="s">
        <v>77</v>
      </c>
      <c r="C3" s="124"/>
      <c r="D3" s="124" t="s">
        <v>78</v>
      </c>
      <c r="E3" s="124"/>
      <c r="F3" s="124" t="s">
        <v>79</v>
      </c>
      <c r="G3" s="124"/>
      <c r="H3" s="90"/>
    </row>
    <row r="4" spans="1:8" ht="38.25" x14ac:dyDescent="0.25">
      <c r="A4" s="91" t="s">
        <v>80</v>
      </c>
      <c r="B4" s="92" t="s">
        <v>81</v>
      </c>
      <c r="C4" s="92" t="s">
        <v>82</v>
      </c>
      <c r="D4" s="92" t="s">
        <v>81</v>
      </c>
      <c r="E4" s="92" t="s">
        <v>82</v>
      </c>
      <c r="F4" s="92" t="s">
        <v>81</v>
      </c>
      <c r="G4" s="92" t="s">
        <v>82</v>
      </c>
      <c r="H4" s="90" t="s">
        <v>83</v>
      </c>
    </row>
    <row r="5" spans="1:8" ht="26.25" customHeight="1" x14ac:dyDescent="0.25">
      <c r="A5" s="93" t="s">
        <v>84</v>
      </c>
      <c r="B5" s="107">
        <f>[1]возраст!B5+[4]возраст!B5+[6]возраст!B5+[2]возраст!B5+[5]возраст!B5+[3]возраст!B5</f>
        <v>0</v>
      </c>
      <c r="C5" s="108">
        <f>B5/B10</f>
        <v>0</v>
      </c>
      <c r="D5" s="107">
        <f>[1]возраст!D5+[4]возраст!D5+[6]возраст!D5+[2]возраст!D5+[5]возраст!D5+[3]возраст!D5</f>
        <v>454</v>
      </c>
      <c r="E5" s="108">
        <f>D5/D10</f>
        <v>0.21364705882352941</v>
      </c>
      <c r="F5" s="107">
        <f>B5+D5</f>
        <v>454</v>
      </c>
      <c r="G5" s="108">
        <f>F5/F10</f>
        <v>0.17216533940083428</v>
      </c>
      <c r="H5" s="107">
        <f>[1]возраст!H5+[4]возраст!H5+[6]возраст!H5+[2]возраст!H5+[5]возраст!H5+[3]возраст!H5</f>
        <v>241</v>
      </c>
    </row>
    <row r="6" spans="1:8" ht="26.25" customHeight="1" x14ac:dyDescent="0.25">
      <c r="A6" s="93" t="s">
        <v>85</v>
      </c>
      <c r="B6" s="107">
        <f>[1]возраст!B6+[4]возраст!B6+[6]возраст!B6+[2]возраст!B6+[5]возраст!B6+[3]возраст!B6</f>
        <v>0</v>
      </c>
      <c r="C6" s="108">
        <f>B6/B10</f>
        <v>0</v>
      </c>
      <c r="D6" s="107">
        <f>[1]возраст!D6+[4]возраст!D6+[6]возраст!D6+[2]возраст!D6+[5]возраст!D6+[3]возраст!D6</f>
        <v>721</v>
      </c>
      <c r="E6" s="108">
        <f>D6/D10</f>
        <v>0.3392941176470588</v>
      </c>
      <c r="F6" s="107">
        <f t="shared" ref="F6:F10" si="0">B6+D6</f>
        <v>721</v>
      </c>
      <c r="G6" s="108">
        <f>F6/F10</f>
        <v>0.27341676147136901</v>
      </c>
      <c r="H6" s="107">
        <f>[1]возраст!H6+[4]возраст!H6+[6]возраст!H6+[2]возраст!H6+[5]возраст!H6+[3]возраст!H6</f>
        <v>379</v>
      </c>
    </row>
    <row r="7" spans="1:8" ht="26.25" customHeight="1" x14ac:dyDescent="0.25">
      <c r="A7" s="93" t="s">
        <v>86</v>
      </c>
      <c r="B7" s="107">
        <f>[1]возраст!B7+[4]возраст!B7+[6]возраст!B7+[2]возраст!B7+[5]возраст!B7+[3]возраст!B7</f>
        <v>48</v>
      </c>
      <c r="C7" s="108">
        <f>B7/B10</f>
        <v>9.375E-2</v>
      </c>
      <c r="D7" s="107">
        <f>[1]возраст!D7+[4]возраст!D7+[6]возраст!D7+[2]возраст!D7+[5]возраст!D7+[3]возраст!D7</f>
        <v>601</v>
      </c>
      <c r="E7" s="108">
        <f>D7/D10</f>
        <v>0.2828235294117647</v>
      </c>
      <c r="F7" s="107">
        <f t="shared" si="0"/>
        <v>649</v>
      </c>
      <c r="G7" s="108">
        <f>F7/F10</f>
        <v>0.24611300720515739</v>
      </c>
      <c r="H7" s="107">
        <f>[1]возраст!H7+[4]возраст!H7+[6]возраст!H7+[2]возраст!H7+[5]возраст!H7+[3]возраст!H7</f>
        <v>327</v>
      </c>
    </row>
    <row r="8" spans="1:8" ht="26.25" customHeight="1" x14ac:dyDescent="0.25">
      <c r="A8" s="93" t="s">
        <v>87</v>
      </c>
      <c r="B8" s="107">
        <f>[1]возраст!B8+[4]возраст!B8+[6]возраст!B8+[2]возраст!B8+[5]возраст!B8+[3]возраст!B8</f>
        <v>464</v>
      </c>
      <c r="C8" s="108">
        <f>B8/B10</f>
        <v>0.90625</v>
      </c>
      <c r="D8" s="107">
        <f>[1]возраст!D8+[4]возраст!D8+[6]возраст!D8+[2]возраст!D8+[5]возраст!D8+[3]возраст!D8</f>
        <v>349</v>
      </c>
      <c r="E8" s="108">
        <f>D8/D10</f>
        <v>0.16423529411764706</v>
      </c>
      <c r="F8" s="107">
        <f t="shared" si="0"/>
        <v>813</v>
      </c>
      <c r="G8" s="108">
        <f>F8/F10</f>
        <v>0.30830489192263938</v>
      </c>
      <c r="H8" s="107">
        <f>[1]возраст!H8+[4]возраст!H8+[6]возраст!H8+[2]возраст!H8+[5]возраст!H8+[3]возраст!H8</f>
        <v>294</v>
      </c>
    </row>
    <row r="9" spans="1:8" ht="26.25" customHeight="1" x14ac:dyDescent="0.25">
      <c r="A9" s="93" t="s">
        <v>88</v>
      </c>
      <c r="B9" s="107">
        <f>[1]возраст!B9+[4]возраст!B9+[6]возраст!B9+[2]возраст!B9+[5]возраст!B9+[3]возраст!B9</f>
        <v>0</v>
      </c>
      <c r="C9" s="108">
        <f>B9/B10</f>
        <v>0</v>
      </c>
      <c r="D9" s="107">
        <f>[1]возраст!D9+[4]возраст!D9+[6]возраст!D9+[2]возраст!D9+[5]возраст!D9+[3]возраст!D9</f>
        <v>0</v>
      </c>
      <c r="E9" s="108">
        <f>D9/D10</f>
        <v>0</v>
      </c>
      <c r="F9" s="107">
        <f t="shared" si="0"/>
        <v>0</v>
      </c>
      <c r="G9" s="108">
        <f>F9/F10</f>
        <v>0</v>
      </c>
      <c r="H9" s="107">
        <f>[1]возраст!H9+[4]возраст!H9+[6]возраст!H9+[2]возраст!H9+[5]возраст!H9+[3]возраст!H9</f>
        <v>0</v>
      </c>
    </row>
    <row r="10" spans="1:8" ht="30" customHeight="1" x14ac:dyDescent="0.25">
      <c r="A10" s="94" t="s">
        <v>26</v>
      </c>
      <c r="B10" s="107">
        <f t="shared" ref="B10:H10" si="1">SUM(B5:B9)</f>
        <v>512</v>
      </c>
      <c r="C10" s="108">
        <f>SUM(C5:C9)</f>
        <v>1</v>
      </c>
      <c r="D10" s="107">
        <f t="shared" ref="D10" si="2">SUM(D5:D9)</f>
        <v>2125</v>
      </c>
      <c r="E10" s="108">
        <f>SUM(E5:E9)</f>
        <v>1</v>
      </c>
      <c r="F10" s="107">
        <f t="shared" si="0"/>
        <v>2637</v>
      </c>
      <c r="G10" s="108">
        <f>SUM(G5:G9)</f>
        <v>1</v>
      </c>
      <c r="H10" s="107">
        <f t="shared" si="1"/>
        <v>1241</v>
      </c>
    </row>
    <row r="11" spans="1:8" x14ac:dyDescent="0.25">
      <c r="B11" s="16"/>
      <c r="C11" s="16"/>
      <c r="D11" s="16"/>
      <c r="E11" s="16"/>
      <c r="F11" s="16"/>
      <c r="G11" s="16"/>
      <c r="H11" s="16"/>
    </row>
    <row r="13" spans="1:8" x14ac:dyDescent="0.25">
      <c r="B13" s="66"/>
    </row>
  </sheetData>
  <protectedRanges>
    <protectedRange sqref="B5:B9 D5:D9 B13 H5:H9" name="Диапазон1"/>
  </protectedRanges>
  <mergeCells count="3"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X35" sqref="X35"/>
    </sheetView>
  </sheetViews>
  <sheetFormatPr defaultRowHeight="15" x14ac:dyDescent="0.25"/>
  <cols>
    <col min="1" max="1" width="4.85546875" style="2" customWidth="1"/>
    <col min="2" max="2" width="46.28515625" style="2" customWidth="1"/>
    <col min="3" max="4" width="6.140625" style="2" customWidth="1"/>
    <col min="5" max="18" width="6.140625" style="5" customWidth="1"/>
    <col min="19" max="19" width="9.140625" style="5"/>
  </cols>
  <sheetData>
    <row r="1" spans="1:19" s="8" customFormat="1" ht="18.75" x14ac:dyDescent="0.3">
      <c r="A1" s="6" t="s">
        <v>89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 t="s">
        <v>90</v>
      </c>
      <c r="N1" s="7"/>
      <c r="O1" s="7"/>
      <c r="P1" s="7"/>
      <c r="Q1" s="7"/>
      <c r="R1" s="30"/>
      <c r="S1" s="30"/>
    </row>
    <row r="2" spans="1:19" ht="15.75" x14ac:dyDescent="0.25">
      <c r="A2" s="123"/>
      <c r="B2" s="123"/>
      <c r="C2" s="120" t="s">
        <v>0</v>
      </c>
      <c r="D2" s="120"/>
      <c r="E2" s="120" t="s">
        <v>1</v>
      </c>
      <c r="F2" s="120"/>
      <c r="G2" s="120" t="s">
        <v>2</v>
      </c>
      <c r="H2" s="120"/>
      <c r="I2" s="120" t="s">
        <v>3</v>
      </c>
      <c r="J2" s="120"/>
      <c r="K2" s="120" t="s">
        <v>4</v>
      </c>
      <c r="L2" s="120"/>
      <c r="M2" s="120" t="s">
        <v>5</v>
      </c>
      <c r="N2" s="120"/>
      <c r="O2" s="120" t="s">
        <v>6</v>
      </c>
      <c r="P2" s="120"/>
      <c r="Q2" s="121" t="s">
        <v>7</v>
      </c>
      <c r="R2" s="122"/>
    </row>
    <row r="3" spans="1:19" s="9" customFormat="1" ht="12.75" x14ac:dyDescent="0.25">
      <c r="A3" s="31" t="s">
        <v>8</v>
      </c>
      <c r="B3" s="31" t="s">
        <v>28</v>
      </c>
      <c r="C3" s="29" t="s">
        <v>10</v>
      </c>
      <c r="D3" s="29" t="s">
        <v>11</v>
      </c>
      <c r="E3" s="29" t="s">
        <v>10</v>
      </c>
      <c r="F3" s="29" t="s">
        <v>11</v>
      </c>
      <c r="G3" s="29" t="s">
        <v>10</v>
      </c>
      <c r="H3" s="29" t="s">
        <v>11</v>
      </c>
      <c r="I3" s="29" t="s">
        <v>10</v>
      </c>
      <c r="J3" s="29" t="s">
        <v>11</v>
      </c>
      <c r="K3" s="29" t="s">
        <v>10</v>
      </c>
      <c r="L3" s="29" t="s">
        <v>11</v>
      </c>
      <c r="M3" s="29" t="s">
        <v>10</v>
      </c>
      <c r="N3" s="29" t="s">
        <v>11</v>
      </c>
      <c r="O3" s="29" t="s">
        <v>10</v>
      </c>
      <c r="P3" s="29" t="s">
        <v>11</v>
      </c>
      <c r="Q3" s="29" t="s">
        <v>10</v>
      </c>
      <c r="R3" s="29" t="s">
        <v>11</v>
      </c>
      <c r="S3" s="32"/>
    </row>
    <row r="4" spans="1:19" s="3" customFormat="1" ht="15.75" x14ac:dyDescent="0.25">
      <c r="A4" s="33" t="s">
        <v>12</v>
      </c>
      <c r="B4" s="34" t="s">
        <v>35</v>
      </c>
      <c r="C4" s="41">
        <f>C5+C14+C21</f>
        <v>179</v>
      </c>
      <c r="D4" s="41">
        <f>D5+D14+D21</f>
        <v>1475</v>
      </c>
      <c r="E4" s="35">
        <f>E5+E14+E21</f>
        <v>371</v>
      </c>
      <c r="F4" s="35">
        <f t="shared" ref="F4" si="0">F5+F14+F21</f>
        <v>3066</v>
      </c>
      <c r="G4" s="35">
        <f>G5+G14+G21</f>
        <v>0</v>
      </c>
      <c r="H4" s="35">
        <f t="shared" ref="H4:J4" si="1">H5+H14+H21</f>
        <v>0</v>
      </c>
      <c r="I4" s="35">
        <f>I5+I14+I21</f>
        <v>0</v>
      </c>
      <c r="J4" s="35">
        <f t="shared" si="1"/>
        <v>0</v>
      </c>
      <c r="K4" s="35">
        <f>K5+K14+K21</f>
        <v>0</v>
      </c>
      <c r="L4" s="35">
        <f t="shared" ref="L4" si="2">L5+L14+L21</f>
        <v>0</v>
      </c>
      <c r="M4" s="35">
        <f>M5+M14+M21</f>
        <v>0</v>
      </c>
      <c r="N4" s="35">
        <f t="shared" ref="N4" si="3">N5+N14+N21</f>
        <v>0</v>
      </c>
      <c r="O4" s="35">
        <f>O5+O14+O21</f>
        <v>0</v>
      </c>
      <c r="P4" s="35">
        <f t="shared" ref="P4" si="4">P5+P14+P21</f>
        <v>0</v>
      </c>
      <c r="Q4" s="35">
        <f>Q5+Q14+Q21</f>
        <v>0</v>
      </c>
      <c r="R4" s="35">
        <f t="shared" ref="R4" si="5">R5+R14+R21</f>
        <v>0</v>
      </c>
      <c r="S4" s="36"/>
    </row>
    <row r="5" spans="1:19" s="3" customFormat="1" ht="15.75" x14ac:dyDescent="0.25">
      <c r="A5" s="33"/>
      <c r="B5" s="37" t="s">
        <v>36</v>
      </c>
      <c r="C5" s="45">
        <f>SUM(C6:C13)</f>
        <v>68</v>
      </c>
      <c r="D5" s="45">
        <f>SUM(D6:D13)</f>
        <v>553</v>
      </c>
      <c r="E5" s="38">
        <f>SUM(E6:E13)</f>
        <v>162</v>
      </c>
      <c r="F5" s="38">
        <f t="shared" ref="F5" si="6">SUM(F6:F13)</f>
        <v>1297</v>
      </c>
      <c r="G5" s="38">
        <f>SUM(G6:G13)</f>
        <v>0</v>
      </c>
      <c r="H5" s="38">
        <f t="shared" ref="H5:J5" si="7">SUM(H6:H13)</f>
        <v>0</v>
      </c>
      <c r="I5" s="38">
        <f>SUM(I6:I13)</f>
        <v>0</v>
      </c>
      <c r="J5" s="38">
        <f t="shared" si="7"/>
        <v>0</v>
      </c>
      <c r="K5" s="38">
        <f>SUM(K6:K13)</f>
        <v>0</v>
      </c>
      <c r="L5" s="38">
        <f t="shared" ref="L5" si="8">SUM(L6:L13)</f>
        <v>0</v>
      </c>
      <c r="M5" s="38">
        <f>SUM(M6:M13)</f>
        <v>0</v>
      </c>
      <c r="N5" s="38">
        <f t="shared" ref="N5" si="9">SUM(N6:N13)</f>
        <v>0</v>
      </c>
      <c r="O5" s="38">
        <f>SUM(O6:O13)</f>
        <v>0</v>
      </c>
      <c r="P5" s="38">
        <f t="shared" ref="P5" si="10">SUM(P6:P13)</f>
        <v>0</v>
      </c>
      <c r="Q5" s="38">
        <f>SUM(Q6:Q13)</f>
        <v>0</v>
      </c>
      <c r="R5" s="38">
        <f t="shared" ref="R5" si="11">SUM(R6:R13)</f>
        <v>0</v>
      </c>
      <c r="S5" s="36"/>
    </row>
    <row r="6" spans="1:19" s="3" customFormat="1" ht="15.75" x14ac:dyDescent="0.25">
      <c r="A6" s="39">
        <v>1</v>
      </c>
      <c r="B6" s="33" t="s">
        <v>37</v>
      </c>
      <c r="C6" s="33">
        <f>[1]ОПОУ!C6+[4]ОПОУ!C6+[6]ОПОУ!C6+[2]ОПОУ!C6+[5]ОПОУ!C6+[3]ОПОУ!C6</f>
        <v>1</v>
      </c>
      <c r="D6" s="33">
        <f>[1]ОПОУ!D6+[4]ОПОУ!D6+[6]ОПОУ!D6+[2]ОПОУ!D6+[5]ОПОУ!D6+[3]ОПОУ!D6</f>
        <v>7</v>
      </c>
      <c r="E6" s="33">
        <f>[1]ОПОУ!E6+[4]ОПОУ!E6+[6]ОПОУ!E6+[2]ОПОУ!E6+[5]ОПОУ!E6+[3]ОПОУ!E6</f>
        <v>5</v>
      </c>
      <c r="F6" s="33">
        <f>[1]ОПОУ!F6+[4]ОПОУ!F6+[6]ОПОУ!F6+[2]ОПОУ!F6+[5]ОПОУ!F6+[3]ОПОУ!F6</f>
        <v>29</v>
      </c>
      <c r="G6" s="33">
        <f>[1]ОПОУ!G6+[4]ОПОУ!G6+[6]ОПОУ!G6+[2]ОПОУ!G6+[5]ОПОУ!G6+[3]ОПОУ!G6</f>
        <v>0</v>
      </c>
      <c r="H6" s="33">
        <f>[1]ОПОУ!H6+[4]ОПОУ!H6+[6]ОПОУ!H6+[2]ОПОУ!H6+[5]ОПОУ!H6+[3]ОПОУ!H6</f>
        <v>0</v>
      </c>
      <c r="I6" s="33">
        <f>[1]ОПОУ!I6+[4]ОПОУ!I6+[6]ОПОУ!I6+[2]ОПОУ!I6+[5]ОПОУ!I6+[3]ОПОУ!I6</f>
        <v>0</v>
      </c>
      <c r="J6" s="33">
        <f>[1]ОПОУ!J6+[4]ОПОУ!J6+[6]ОПОУ!J6+[2]ОПОУ!J6+[5]ОПОУ!J6+[3]ОПОУ!J6</f>
        <v>0</v>
      </c>
      <c r="K6" s="33">
        <f>[1]ОПОУ!K6+[4]ОПОУ!K6+[6]ОПОУ!K6+[2]ОПОУ!K6+[5]ОПОУ!K6+[3]ОПОУ!K6</f>
        <v>0</v>
      </c>
      <c r="L6" s="33">
        <f>[1]ОПОУ!L6+[4]ОПОУ!L6+[6]ОПОУ!L6+[2]ОПОУ!L6+[5]ОПОУ!L6+[3]ОПОУ!L6</f>
        <v>0</v>
      </c>
      <c r="M6" s="33">
        <f>[1]ОПОУ!M6+[4]ОПОУ!M6+[6]ОПОУ!M6+[2]ОПОУ!M6+[5]ОПОУ!M6+[3]ОПОУ!M6</f>
        <v>0</v>
      </c>
      <c r="N6" s="33">
        <f>[1]ОПОУ!N6+[4]ОПОУ!N6+[6]ОПОУ!N6+[2]ОПОУ!N6+[5]ОПОУ!N6+[3]ОПОУ!N6</f>
        <v>0</v>
      </c>
      <c r="O6" s="33">
        <f>[1]ОПОУ!O6+[4]ОПОУ!O6+[6]ОПОУ!O6+[2]ОПОУ!O6+[5]ОПОУ!O6+[3]ОПОУ!O6</f>
        <v>0</v>
      </c>
      <c r="P6" s="33">
        <f>[1]ОПОУ!P6+[4]ОПОУ!P6+[6]ОПОУ!P6+[2]ОПОУ!P6+[5]ОПОУ!P6+[3]ОПОУ!P6</f>
        <v>0</v>
      </c>
      <c r="Q6" s="33">
        <f>[1]ОПОУ!Q6+[4]ОПОУ!Q6+[6]ОПОУ!Q6+[2]ОПОУ!Q6+[5]ОПОУ!Q6+[3]ОПОУ!Q6</f>
        <v>0</v>
      </c>
      <c r="R6" s="33">
        <f>[1]ОПОУ!R6+[4]ОПОУ!R6+[6]ОПОУ!R6+[2]ОПОУ!R6+[5]ОПОУ!R6+[3]ОПОУ!R6</f>
        <v>0</v>
      </c>
      <c r="S6" s="36"/>
    </row>
    <row r="7" spans="1:19" s="3" customFormat="1" ht="15.75" x14ac:dyDescent="0.25">
      <c r="A7" s="39">
        <v>2</v>
      </c>
      <c r="B7" s="33" t="s">
        <v>38</v>
      </c>
      <c r="C7" s="33">
        <f>[1]ОПОУ!C7+[4]ОПОУ!C7+[6]ОПОУ!C7+[2]ОПОУ!C7+[5]ОПОУ!C7+[3]ОПОУ!C7</f>
        <v>8</v>
      </c>
      <c r="D7" s="33">
        <f>[1]ОПОУ!D7+[4]ОПОУ!D7+[6]ОПОУ!D7+[2]ОПОУ!D7+[5]ОПОУ!D7+[3]ОПОУ!D7</f>
        <v>65</v>
      </c>
      <c r="E7" s="33">
        <f>[1]ОПОУ!E7+[4]ОПОУ!E7+[6]ОПОУ!E7+[2]ОПОУ!E7+[5]ОПОУ!E7+[3]ОПОУ!E7</f>
        <v>17</v>
      </c>
      <c r="F7" s="33">
        <f>[1]ОПОУ!F7+[4]ОПОУ!F7+[6]ОПОУ!F7+[2]ОПОУ!F7+[5]ОПОУ!F7+[3]ОПОУ!F7</f>
        <v>131</v>
      </c>
      <c r="G7" s="33">
        <f>[1]ОПОУ!G7+[4]ОПОУ!G7+[6]ОПОУ!G7+[2]ОПОУ!G7+[5]ОПОУ!G7+[3]ОПОУ!G7</f>
        <v>0</v>
      </c>
      <c r="H7" s="33">
        <f>[1]ОПОУ!H7+[4]ОПОУ!H7+[6]ОПОУ!H7+[2]ОПОУ!H7+[5]ОПОУ!H7+[3]ОПОУ!H7</f>
        <v>0</v>
      </c>
      <c r="I7" s="33">
        <f>[1]ОПОУ!I7+[4]ОПОУ!I7+[6]ОПОУ!I7+[2]ОПОУ!I7+[5]ОПОУ!I7+[3]ОПОУ!I7</f>
        <v>0</v>
      </c>
      <c r="J7" s="33">
        <f>[1]ОПОУ!J7+[4]ОПОУ!J7+[6]ОПОУ!J7+[2]ОПОУ!J7+[5]ОПОУ!J7+[3]ОПОУ!J7</f>
        <v>0</v>
      </c>
      <c r="K7" s="33">
        <f>[1]ОПОУ!K7+[4]ОПОУ!K7+[6]ОПОУ!K7+[2]ОПОУ!K7+[5]ОПОУ!K7+[3]ОПОУ!K7</f>
        <v>0</v>
      </c>
      <c r="L7" s="33">
        <f>[1]ОПОУ!L7+[4]ОПОУ!L7+[6]ОПОУ!L7+[2]ОПОУ!L7+[5]ОПОУ!L7+[3]ОПОУ!L7</f>
        <v>0</v>
      </c>
      <c r="M7" s="33">
        <f>[1]ОПОУ!M7+[4]ОПОУ!M7+[6]ОПОУ!M7+[2]ОПОУ!M7+[5]ОПОУ!M7+[3]ОПОУ!M7</f>
        <v>0</v>
      </c>
      <c r="N7" s="33">
        <f>[1]ОПОУ!N7+[4]ОПОУ!N7+[6]ОПОУ!N7+[2]ОПОУ!N7+[5]ОПОУ!N7+[3]ОПОУ!N7</f>
        <v>0</v>
      </c>
      <c r="O7" s="33">
        <f>[1]ОПОУ!O7+[4]ОПОУ!O7+[6]ОПОУ!O7+[2]ОПОУ!O7+[5]ОПОУ!O7+[3]ОПОУ!O7</f>
        <v>0</v>
      </c>
      <c r="P7" s="33">
        <f>[1]ОПОУ!P7+[4]ОПОУ!P7+[6]ОПОУ!P7+[2]ОПОУ!P7+[5]ОПОУ!P7+[3]ОПОУ!P7</f>
        <v>0</v>
      </c>
      <c r="Q7" s="33">
        <f>[1]ОПОУ!Q7+[4]ОПОУ!Q7+[6]ОПОУ!Q7+[2]ОПОУ!Q7+[5]ОПОУ!Q7+[3]ОПОУ!Q7</f>
        <v>0</v>
      </c>
      <c r="R7" s="33">
        <f>[1]ОПОУ!R7+[4]ОПОУ!R7+[6]ОПОУ!R7+[2]ОПОУ!R7+[5]ОПОУ!R7+[3]ОПОУ!R7</f>
        <v>0</v>
      </c>
      <c r="S7" s="36"/>
    </row>
    <row r="8" spans="1:19" s="3" customFormat="1" ht="15.75" x14ac:dyDescent="0.25">
      <c r="A8" s="39">
        <v>3</v>
      </c>
      <c r="B8" s="33" t="s">
        <v>39</v>
      </c>
      <c r="C8" s="33">
        <f>[1]ОПОУ!C8+[4]ОПОУ!C8+[6]ОПОУ!C8+[2]ОПОУ!C8+[5]ОПОУ!C8+[3]ОПОУ!C8</f>
        <v>23</v>
      </c>
      <c r="D8" s="33">
        <f>[1]ОПОУ!D8+[4]ОПОУ!D8+[6]ОПОУ!D8+[2]ОПОУ!D8+[5]ОПОУ!D8+[3]ОПОУ!D8</f>
        <v>191</v>
      </c>
      <c r="E8" s="33">
        <f>[1]ОПОУ!E8+[4]ОПОУ!E8+[6]ОПОУ!E8+[2]ОПОУ!E8+[5]ОПОУ!E8+[3]ОПОУ!E8</f>
        <v>46</v>
      </c>
      <c r="F8" s="33">
        <f>[1]ОПОУ!F8+[4]ОПОУ!F8+[6]ОПОУ!F8+[2]ОПОУ!F8+[5]ОПОУ!F8+[3]ОПОУ!F8</f>
        <v>380</v>
      </c>
      <c r="G8" s="33">
        <f>[1]ОПОУ!G8+[4]ОПОУ!G8+[6]ОПОУ!G8+[2]ОПОУ!G8+[5]ОПОУ!G8+[3]ОПОУ!G8</f>
        <v>0</v>
      </c>
      <c r="H8" s="33">
        <f>[1]ОПОУ!H8+[4]ОПОУ!H8+[6]ОПОУ!H8+[2]ОПОУ!H8+[5]ОПОУ!H8+[3]ОПОУ!H8</f>
        <v>0</v>
      </c>
      <c r="I8" s="33">
        <f>[1]ОПОУ!I8+[4]ОПОУ!I8+[6]ОПОУ!I8+[2]ОПОУ!I8+[5]ОПОУ!I8+[3]ОПОУ!I8</f>
        <v>0</v>
      </c>
      <c r="J8" s="33">
        <f>[1]ОПОУ!J8+[4]ОПОУ!J8+[6]ОПОУ!J8+[2]ОПОУ!J8+[5]ОПОУ!J8+[3]ОПОУ!J8</f>
        <v>0</v>
      </c>
      <c r="K8" s="33">
        <f>[1]ОПОУ!K8+[4]ОПОУ!K8+[6]ОПОУ!K8+[2]ОПОУ!K8+[5]ОПОУ!K8+[3]ОПОУ!K8</f>
        <v>0</v>
      </c>
      <c r="L8" s="33">
        <f>[1]ОПОУ!L8+[4]ОПОУ!L8+[6]ОПОУ!L8+[2]ОПОУ!L8+[5]ОПОУ!L8+[3]ОПОУ!L8</f>
        <v>0</v>
      </c>
      <c r="M8" s="33">
        <f>[1]ОПОУ!M8+[4]ОПОУ!M8+[6]ОПОУ!M8+[2]ОПОУ!M8+[5]ОПОУ!M8+[3]ОПОУ!M8</f>
        <v>0</v>
      </c>
      <c r="N8" s="33">
        <f>[1]ОПОУ!N8+[4]ОПОУ!N8+[6]ОПОУ!N8+[2]ОПОУ!N8+[5]ОПОУ!N8+[3]ОПОУ!N8</f>
        <v>0</v>
      </c>
      <c r="O8" s="33">
        <f>[1]ОПОУ!O8+[4]ОПОУ!O8+[6]ОПОУ!O8+[2]ОПОУ!O8+[5]ОПОУ!O8+[3]ОПОУ!O8</f>
        <v>0</v>
      </c>
      <c r="P8" s="33">
        <f>[1]ОПОУ!P8+[4]ОПОУ!P8+[6]ОПОУ!P8+[2]ОПОУ!P8+[5]ОПОУ!P8+[3]ОПОУ!P8</f>
        <v>0</v>
      </c>
      <c r="Q8" s="33">
        <f>[1]ОПОУ!Q8+[4]ОПОУ!Q8+[6]ОПОУ!Q8+[2]ОПОУ!Q8+[5]ОПОУ!Q8+[3]ОПОУ!Q8</f>
        <v>0</v>
      </c>
      <c r="R8" s="33">
        <f>[1]ОПОУ!R8+[4]ОПОУ!R8+[6]ОПОУ!R8+[2]ОПОУ!R8+[5]ОПОУ!R8+[3]ОПОУ!R8</f>
        <v>0</v>
      </c>
      <c r="S8" s="36"/>
    </row>
    <row r="9" spans="1:19" s="3" customFormat="1" ht="15.75" x14ac:dyDescent="0.25">
      <c r="A9" s="39">
        <v>4</v>
      </c>
      <c r="B9" s="33" t="s">
        <v>40</v>
      </c>
      <c r="C9" s="33">
        <f>[1]ОПОУ!C9+[4]ОПОУ!C9+[6]ОПОУ!C9+[2]ОПОУ!C9+[5]ОПОУ!C9+[3]ОПОУ!C9</f>
        <v>26</v>
      </c>
      <c r="D9" s="33">
        <f>[1]ОПОУ!D9+[4]ОПОУ!D9+[6]ОПОУ!D9+[2]ОПОУ!D9+[5]ОПОУ!D9+[3]ОПОУ!D9</f>
        <v>219</v>
      </c>
      <c r="E9" s="33">
        <f>[1]ОПОУ!E9+[4]ОПОУ!E9+[6]ОПОУ!E9+[2]ОПОУ!E9+[5]ОПОУ!E9+[3]ОПОУ!E9</f>
        <v>49</v>
      </c>
      <c r="F9" s="33">
        <f>[1]ОПОУ!F9+[4]ОПОУ!F9+[6]ОПОУ!F9+[2]ОПОУ!F9+[5]ОПОУ!F9+[3]ОПОУ!F9</f>
        <v>415</v>
      </c>
      <c r="G9" s="33">
        <f>[1]ОПОУ!G9+[4]ОПОУ!G9+[6]ОПОУ!G9+[2]ОПОУ!G9+[5]ОПОУ!G9+[3]ОПОУ!G9</f>
        <v>0</v>
      </c>
      <c r="H9" s="33">
        <f>[1]ОПОУ!H9+[4]ОПОУ!H9+[6]ОПОУ!H9+[2]ОПОУ!H9+[5]ОПОУ!H9+[3]ОПОУ!H9</f>
        <v>0</v>
      </c>
      <c r="I9" s="33">
        <f>[1]ОПОУ!I9+[4]ОПОУ!I9+[6]ОПОУ!I9+[2]ОПОУ!I9+[5]ОПОУ!I9+[3]ОПОУ!I9</f>
        <v>0</v>
      </c>
      <c r="J9" s="33">
        <f>[1]ОПОУ!J9+[4]ОПОУ!J9+[6]ОПОУ!J9+[2]ОПОУ!J9+[5]ОПОУ!J9+[3]ОПОУ!J9</f>
        <v>0</v>
      </c>
      <c r="K9" s="33">
        <f>[1]ОПОУ!K9+[4]ОПОУ!K9+[6]ОПОУ!K9+[2]ОПОУ!K9+[5]ОПОУ!K9+[3]ОПОУ!K9</f>
        <v>0</v>
      </c>
      <c r="L9" s="33">
        <f>[1]ОПОУ!L9+[4]ОПОУ!L9+[6]ОПОУ!L9+[2]ОПОУ!L9+[5]ОПОУ!L9+[3]ОПОУ!L9</f>
        <v>0</v>
      </c>
      <c r="M9" s="33">
        <f>[1]ОПОУ!M9+[4]ОПОУ!M9+[6]ОПОУ!M9+[2]ОПОУ!M9+[5]ОПОУ!M9+[3]ОПОУ!M9</f>
        <v>0</v>
      </c>
      <c r="N9" s="33">
        <f>[1]ОПОУ!N9+[4]ОПОУ!N9+[6]ОПОУ!N9+[2]ОПОУ!N9+[5]ОПОУ!N9+[3]ОПОУ!N9</f>
        <v>0</v>
      </c>
      <c r="O9" s="33">
        <f>[1]ОПОУ!O9+[4]ОПОУ!O9+[6]ОПОУ!O9+[2]ОПОУ!O9+[5]ОПОУ!O9+[3]ОПОУ!O9</f>
        <v>0</v>
      </c>
      <c r="P9" s="33">
        <f>[1]ОПОУ!P9+[4]ОПОУ!P9+[6]ОПОУ!P9+[2]ОПОУ!P9+[5]ОПОУ!P9+[3]ОПОУ!P9</f>
        <v>0</v>
      </c>
      <c r="Q9" s="33">
        <f>[1]ОПОУ!Q9+[4]ОПОУ!Q9+[6]ОПОУ!Q9+[2]ОПОУ!Q9+[5]ОПОУ!Q9+[3]ОПОУ!Q9</f>
        <v>0</v>
      </c>
      <c r="R9" s="33">
        <f>[1]ОПОУ!R9+[4]ОПОУ!R9+[6]ОПОУ!R9+[2]ОПОУ!R9+[5]ОПОУ!R9+[3]ОПОУ!R9</f>
        <v>0</v>
      </c>
      <c r="S9" s="36"/>
    </row>
    <row r="10" spans="1:19" s="3" customFormat="1" ht="15.75" x14ac:dyDescent="0.25">
      <c r="A10" s="39">
        <v>5</v>
      </c>
      <c r="B10" s="33" t="s">
        <v>41</v>
      </c>
      <c r="C10" s="33">
        <f>[1]ОПОУ!C10+[4]ОПОУ!C10+[6]ОПОУ!C10+[2]ОПОУ!C10+[5]ОПОУ!C10+[3]ОПОУ!C10</f>
        <v>2</v>
      </c>
      <c r="D10" s="33">
        <f>[1]ОПОУ!D10+[4]ОПОУ!D10+[6]ОПОУ!D10+[2]ОПОУ!D10+[5]ОПОУ!D10+[3]ОПОУ!D10</f>
        <v>17</v>
      </c>
      <c r="E10" s="33">
        <f>[1]ОПОУ!E10+[4]ОПОУ!E10+[6]ОПОУ!E10+[2]ОПОУ!E10+[5]ОПОУ!E10+[3]ОПОУ!E10</f>
        <v>17</v>
      </c>
      <c r="F10" s="33">
        <f>[1]ОПОУ!F10+[4]ОПОУ!F10+[6]ОПОУ!F10+[2]ОПОУ!F10+[5]ОПОУ!F10+[3]ОПОУ!F10</f>
        <v>130</v>
      </c>
      <c r="G10" s="33">
        <f>[1]ОПОУ!G10+[4]ОПОУ!G10+[6]ОПОУ!G10+[2]ОПОУ!G10+[5]ОПОУ!G10+[3]ОПОУ!G10</f>
        <v>0</v>
      </c>
      <c r="H10" s="33">
        <f>[1]ОПОУ!H10+[4]ОПОУ!H10+[6]ОПОУ!H10+[2]ОПОУ!H10+[5]ОПОУ!H10+[3]ОПОУ!H10</f>
        <v>0</v>
      </c>
      <c r="I10" s="33">
        <f>[1]ОПОУ!I10+[4]ОПОУ!I10+[6]ОПОУ!I10+[2]ОПОУ!I10+[5]ОПОУ!I10+[3]ОПОУ!I10</f>
        <v>0</v>
      </c>
      <c r="J10" s="33">
        <f>[1]ОПОУ!J10+[4]ОПОУ!J10+[6]ОПОУ!J10+[2]ОПОУ!J10+[5]ОПОУ!J10+[3]ОПОУ!J10</f>
        <v>0</v>
      </c>
      <c r="K10" s="33">
        <f>[1]ОПОУ!K10+[4]ОПОУ!K10+[6]ОПОУ!K10+[2]ОПОУ!K10+[5]ОПОУ!K10+[3]ОПОУ!K10</f>
        <v>0</v>
      </c>
      <c r="L10" s="33">
        <f>[1]ОПОУ!L10+[4]ОПОУ!L10+[6]ОПОУ!L10+[2]ОПОУ!L10+[5]ОПОУ!L10+[3]ОПОУ!L10</f>
        <v>0</v>
      </c>
      <c r="M10" s="33">
        <f>[1]ОПОУ!M10+[4]ОПОУ!M10+[6]ОПОУ!M10+[2]ОПОУ!M10+[5]ОПОУ!M10+[3]ОПОУ!M10</f>
        <v>0</v>
      </c>
      <c r="N10" s="33">
        <f>[1]ОПОУ!N10+[4]ОПОУ!N10+[6]ОПОУ!N10+[2]ОПОУ!N10+[5]ОПОУ!N10+[3]ОПОУ!N10</f>
        <v>0</v>
      </c>
      <c r="O10" s="33">
        <f>[1]ОПОУ!O10+[4]ОПОУ!O10+[6]ОПОУ!O10+[2]ОПОУ!O10+[5]ОПОУ!O10+[3]ОПОУ!O10</f>
        <v>0</v>
      </c>
      <c r="P10" s="33">
        <f>[1]ОПОУ!P10+[4]ОПОУ!P10+[6]ОПОУ!P10+[2]ОПОУ!P10+[5]ОПОУ!P10+[3]ОПОУ!P10</f>
        <v>0</v>
      </c>
      <c r="Q10" s="33">
        <f>[1]ОПОУ!Q10+[4]ОПОУ!Q10+[6]ОПОУ!Q10+[2]ОПОУ!Q10+[5]ОПОУ!Q10+[3]ОПОУ!Q10</f>
        <v>0</v>
      </c>
      <c r="R10" s="33">
        <f>[1]ОПОУ!R10+[4]ОПОУ!R10+[6]ОПОУ!R10+[2]ОПОУ!R10+[5]ОПОУ!R10+[3]ОПОУ!R10</f>
        <v>0</v>
      </c>
      <c r="S10" s="36"/>
    </row>
    <row r="11" spans="1:19" s="3" customFormat="1" ht="15.75" x14ac:dyDescent="0.25">
      <c r="A11" s="39">
        <v>6</v>
      </c>
      <c r="B11" s="33" t="s">
        <v>42</v>
      </c>
      <c r="C11" s="33">
        <f>[1]ОПОУ!C11+[4]ОПОУ!C11+[6]ОПОУ!C11+[2]ОПОУ!C11+[5]ОПОУ!C11+[3]ОПОУ!C11</f>
        <v>2</v>
      </c>
      <c r="D11" s="33">
        <f>[1]ОПОУ!D11+[4]ОПОУ!D11+[6]ОПОУ!D11+[2]ОПОУ!D11+[5]ОПОУ!D11+[3]ОПОУ!D11</f>
        <v>16</v>
      </c>
      <c r="E11" s="33">
        <f>[1]ОПОУ!E11+[4]ОПОУ!E11+[6]ОПОУ!E11+[2]ОПОУ!E11+[5]ОПОУ!E11+[3]ОПОУ!E11</f>
        <v>4</v>
      </c>
      <c r="F11" s="33">
        <f>[1]ОПОУ!F11+[4]ОПОУ!F11+[6]ОПОУ!F11+[2]ОПОУ!F11+[5]ОПОУ!F11+[3]ОПОУ!F11</f>
        <v>34</v>
      </c>
      <c r="G11" s="33">
        <f>[1]ОПОУ!G11+[4]ОПОУ!G11+[6]ОПОУ!G11+[2]ОПОУ!G11+[5]ОПОУ!G11+[3]ОПОУ!G11</f>
        <v>0</v>
      </c>
      <c r="H11" s="33">
        <f>[1]ОПОУ!H11+[4]ОПОУ!H11+[6]ОПОУ!H11+[2]ОПОУ!H11+[5]ОПОУ!H11+[3]ОПОУ!H11</f>
        <v>0</v>
      </c>
      <c r="I11" s="33">
        <f>[1]ОПОУ!I11+[4]ОПОУ!I11+[6]ОПОУ!I11+[2]ОПОУ!I11+[5]ОПОУ!I11+[3]ОПОУ!I11</f>
        <v>0</v>
      </c>
      <c r="J11" s="33">
        <f>[1]ОПОУ!J11+[4]ОПОУ!J11+[6]ОПОУ!J11+[2]ОПОУ!J11+[5]ОПОУ!J11+[3]ОПОУ!J11</f>
        <v>0</v>
      </c>
      <c r="K11" s="33">
        <f>[1]ОПОУ!K11+[4]ОПОУ!K11+[6]ОПОУ!K11+[2]ОПОУ!K11+[5]ОПОУ!K11+[3]ОПОУ!K11</f>
        <v>0</v>
      </c>
      <c r="L11" s="33">
        <f>[1]ОПОУ!L11+[4]ОПОУ!L11+[6]ОПОУ!L11+[2]ОПОУ!L11+[5]ОПОУ!L11+[3]ОПОУ!L11</f>
        <v>0</v>
      </c>
      <c r="M11" s="33">
        <f>[1]ОПОУ!M11+[4]ОПОУ!M11+[6]ОПОУ!M11+[2]ОПОУ!M11+[5]ОПОУ!M11+[3]ОПОУ!M11</f>
        <v>0</v>
      </c>
      <c r="N11" s="33">
        <f>[1]ОПОУ!N11+[4]ОПОУ!N11+[6]ОПОУ!N11+[2]ОПОУ!N11+[5]ОПОУ!N11+[3]ОПОУ!N11</f>
        <v>0</v>
      </c>
      <c r="O11" s="33">
        <f>[1]ОПОУ!O11+[4]ОПОУ!O11+[6]ОПОУ!O11+[2]ОПОУ!O11+[5]ОПОУ!O11+[3]ОПОУ!O11</f>
        <v>0</v>
      </c>
      <c r="P11" s="33">
        <f>[1]ОПОУ!P11+[4]ОПОУ!P11+[6]ОПОУ!P11+[2]ОПОУ!P11+[5]ОПОУ!P11+[3]ОПОУ!P11</f>
        <v>0</v>
      </c>
      <c r="Q11" s="33">
        <f>[1]ОПОУ!Q11+[4]ОПОУ!Q11+[6]ОПОУ!Q11+[2]ОПОУ!Q11+[5]ОПОУ!Q11+[3]ОПОУ!Q11</f>
        <v>0</v>
      </c>
      <c r="R11" s="33">
        <f>[1]ОПОУ!R11+[4]ОПОУ!R11+[6]ОПОУ!R11+[2]ОПОУ!R11+[5]ОПОУ!R11+[3]ОПОУ!R11</f>
        <v>0</v>
      </c>
      <c r="S11" s="36"/>
    </row>
    <row r="12" spans="1:19" s="3" customFormat="1" ht="15.75" x14ac:dyDescent="0.25">
      <c r="A12" s="39">
        <v>7</v>
      </c>
      <c r="B12" s="33" t="s">
        <v>91</v>
      </c>
      <c r="C12" s="33">
        <f>[1]ОПОУ!C12+[4]ОПОУ!C12+[6]ОПОУ!C12+[2]ОПОУ!C12+[5]ОПОУ!C12+[3]ОПОУ!C12</f>
        <v>0</v>
      </c>
      <c r="D12" s="33">
        <f>[1]ОПОУ!D12+[4]ОПОУ!D12+[6]ОПОУ!D12+[2]ОПОУ!D12+[5]ОПОУ!D12+[3]ОПОУ!D12</f>
        <v>0</v>
      </c>
      <c r="E12" s="33">
        <f>[1]ОПОУ!E12+[4]ОПОУ!E12+[6]ОПОУ!E12+[2]ОПОУ!E12+[5]ОПОУ!E12+[3]ОПОУ!E12</f>
        <v>0</v>
      </c>
      <c r="F12" s="33">
        <f>[1]ОПОУ!F12+[4]ОПОУ!F12+[6]ОПОУ!F12+[2]ОПОУ!F12+[5]ОПОУ!F12+[3]ОПОУ!F12</f>
        <v>0</v>
      </c>
      <c r="G12" s="33">
        <f>[1]ОПОУ!G12+[4]ОПОУ!G12+[6]ОПОУ!G12+[2]ОПОУ!G12+[5]ОПОУ!G12+[3]ОПОУ!G12</f>
        <v>0</v>
      </c>
      <c r="H12" s="33">
        <f>[1]ОПОУ!H12+[4]ОПОУ!H12+[6]ОПОУ!H12+[2]ОПОУ!H12+[5]ОПОУ!H12+[3]ОПОУ!H12</f>
        <v>0</v>
      </c>
      <c r="I12" s="33">
        <f>[1]ОПОУ!I12+[4]ОПОУ!I12+[6]ОПОУ!I12+[2]ОПОУ!I12+[5]ОПОУ!I12+[3]ОПОУ!I12</f>
        <v>0</v>
      </c>
      <c r="J12" s="33">
        <f>[1]ОПОУ!J12+[4]ОПОУ!J12+[6]ОПОУ!J12+[2]ОПОУ!J12+[5]ОПОУ!J12+[3]ОПОУ!J12</f>
        <v>0</v>
      </c>
      <c r="K12" s="33">
        <f>[1]ОПОУ!K12+[4]ОПОУ!K12+[6]ОПОУ!K12+[2]ОПОУ!K12+[5]ОПОУ!K12+[3]ОПОУ!K12</f>
        <v>0</v>
      </c>
      <c r="L12" s="33">
        <f>[1]ОПОУ!L12+[4]ОПОУ!L12+[6]ОПОУ!L12+[2]ОПОУ!L12+[5]ОПОУ!L12+[3]ОПОУ!L12</f>
        <v>0</v>
      </c>
      <c r="M12" s="33">
        <f>[1]ОПОУ!M12+[4]ОПОУ!M12+[6]ОПОУ!M12+[2]ОПОУ!M12+[5]ОПОУ!M12+[3]ОПОУ!M12</f>
        <v>0</v>
      </c>
      <c r="N12" s="33">
        <f>[1]ОПОУ!N12+[4]ОПОУ!N12+[6]ОПОУ!N12+[2]ОПОУ!N12+[5]ОПОУ!N12+[3]ОПОУ!N12</f>
        <v>0</v>
      </c>
      <c r="O12" s="33">
        <f>[1]ОПОУ!O12+[4]ОПОУ!O12+[6]ОПОУ!O12+[2]ОПОУ!O12+[5]ОПОУ!O12+[3]ОПОУ!O12</f>
        <v>0</v>
      </c>
      <c r="P12" s="33">
        <f>[1]ОПОУ!P12+[4]ОПОУ!P12+[6]ОПОУ!P12+[2]ОПОУ!P12+[5]ОПОУ!P12+[3]ОПОУ!P12</f>
        <v>0</v>
      </c>
      <c r="Q12" s="33">
        <f>[1]ОПОУ!Q12+[4]ОПОУ!Q12+[6]ОПОУ!Q12+[2]ОПОУ!Q12+[5]ОПОУ!Q12+[3]ОПОУ!Q12</f>
        <v>0</v>
      </c>
      <c r="R12" s="33">
        <f>[1]ОПОУ!R12+[4]ОПОУ!R12+[6]ОПОУ!R12+[2]ОПОУ!R12+[5]ОПОУ!R12+[3]ОПОУ!R12</f>
        <v>0</v>
      </c>
      <c r="S12" s="36"/>
    </row>
    <row r="13" spans="1:19" s="3" customFormat="1" ht="15.75" x14ac:dyDescent="0.25">
      <c r="A13" s="39">
        <v>8</v>
      </c>
      <c r="B13" s="33" t="s">
        <v>92</v>
      </c>
      <c r="C13" s="33">
        <f>[1]ОПОУ!C13+[4]ОПОУ!C13+[6]ОПОУ!C13+[2]ОПОУ!C13+[5]ОПОУ!C13+[3]ОПОУ!C13</f>
        <v>6</v>
      </c>
      <c r="D13" s="33">
        <f>[1]ОПОУ!D13+[4]ОПОУ!D13+[6]ОПОУ!D13+[2]ОПОУ!D13+[5]ОПОУ!D13+[3]ОПОУ!D13</f>
        <v>38</v>
      </c>
      <c r="E13" s="33">
        <f>[1]ОПОУ!E13+[4]ОПОУ!E13+[6]ОПОУ!E13+[2]ОПОУ!E13+[5]ОПОУ!E13+[3]ОПОУ!E13</f>
        <v>24</v>
      </c>
      <c r="F13" s="33">
        <f>[1]ОПОУ!F13+[4]ОПОУ!F13+[6]ОПОУ!F13+[2]ОПОУ!F13+[5]ОПОУ!F13+[3]ОПОУ!F13</f>
        <v>178</v>
      </c>
      <c r="G13" s="33">
        <f>[1]ОПОУ!G13+[4]ОПОУ!G13+[6]ОПОУ!G13+[2]ОПОУ!G13+[5]ОПОУ!G13+[3]ОПОУ!G13</f>
        <v>0</v>
      </c>
      <c r="H13" s="33">
        <f>[1]ОПОУ!H13+[4]ОПОУ!H13+[6]ОПОУ!H13+[2]ОПОУ!H13+[5]ОПОУ!H13+[3]ОПОУ!H13</f>
        <v>0</v>
      </c>
      <c r="I13" s="33">
        <f>[1]ОПОУ!I13+[4]ОПОУ!I13+[6]ОПОУ!I13+[2]ОПОУ!I13+[5]ОПОУ!I13+[3]ОПОУ!I13</f>
        <v>0</v>
      </c>
      <c r="J13" s="33">
        <f>[1]ОПОУ!J13+[4]ОПОУ!J13+[6]ОПОУ!J13+[2]ОПОУ!J13+[5]ОПОУ!J13+[3]ОПОУ!J13</f>
        <v>0</v>
      </c>
      <c r="K13" s="33">
        <f>[1]ОПОУ!K13+[4]ОПОУ!K13+[6]ОПОУ!K13+[2]ОПОУ!K13+[5]ОПОУ!K13+[3]ОПОУ!K13</f>
        <v>0</v>
      </c>
      <c r="L13" s="33">
        <f>[1]ОПОУ!L13+[4]ОПОУ!L13+[6]ОПОУ!L13+[2]ОПОУ!L13+[5]ОПОУ!L13+[3]ОПОУ!L13</f>
        <v>0</v>
      </c>
      <c r="M13" s="33">
        <f>[1]ОПОУ!M13+[4]ОПОУ!M13+[6]ОПОУ!M13+[2]ОПОУ!M13+[5]ОПОУ!M13+[3]ОПОУ!M13</f>
        <v>0</v>
      </c>
      <c r="N13" s="33">
        <f>[1]ОПОУ!N13+[4]ОПОУ!N13+[6]ОПОУ!N13+[2]ОПОУ!N13+[5]ОПОУ!N13+[3]ОПОУ!N13</f>
        <v>0</v>
      </c>
      <c r="O13" s="33">
        <f>[1]ОПОУ!O13+[4]ОПОУ!O13+[6]ОПОУ!O13+[2]ОПОУ!O13+[5]ОПОУ!O13+[3]ОПОУ!O13</f>
        <v>0</v>
      </c>
      <c r="P13" s="33">
        <f>[1]ОПОУ!P13+[4]ОПОУ!P13+[6]ОПОУ!P13+[2]ОПОУ!P13+[5]ОПОУ!P13+[3]ОПОУ!P13</f>
        <v>0</v>
      </c>
      <c r="Q13" s="33">
        <f>[1]ОПОУ!Q13+[4]ОПОУ!Q13+[6]ОПОУ!Q13+[2]ОПОУ!Q13+[5]ОПОУ!Q13+[3]ОПОУ!Q13</f>
        <v>0</v>
      </c>
      <c r="R13" s="33">
        <f>[1]ОПОУ!R13+[4]ОПОУ!R13+[6]ОПОУ!R13+[2]ОПОУ!R13+[5]ОПОУ!R13+[3]ОПОУ!R13</f>
        <v>0</v>
      </c>
      <c r="S13" s="36"/>
    </row>
    <row r="14" spans="1:19" s="3" customFormat="1" ht="15.75" x14ac:dyDescent="0.25">
      <c r="A14" s="39"/>
      <c r="B14" s="40" t="s">
        <v>44</v>
      </c>
      <c r="C14" s="38">
        <f>SUM(C15:C20)</f>
        <v>2</v>
      </c>
      <c r="D14" s="38">
        <f>SUM(D15:D20)</f>
        <v>10</v>
      </c>
      <c r="E14" s="38">
        <f>SUM(E15:E20)</f>
        <v>9</v>
      </c>
      <c r="F14" s="38">
        <f t="shared" ref="F14" si="12">SUM(F15:F20)</f>
        <v>78</v>
      </c>
      <c r="G14" s="38">
        <f>SUM(G15:G20)</f>
        <v>0</v>
      </c>
      <c r="H14" s="38">
        <f t="shared" ref="H14:J14" si="13">SUM(H15:H20)</f>
        <v>0</v>
      </c>
      <c r="I14" s="38">
        <f>SUM(I15:I20)</f>
        <v>0</v>
      </c>
      <c r="J14" s="38">
        <f t="shared" si="13"/>
        <v>0</v>
      </c>
      <c r="K14" s="38">
        <f>SUM(K15:K20)</f>
        <v>0</v>
      </c>
      <c r="L14" s="38">
        <f t="shared" ref="L14" si="14">SUM(L15:L20)</f>
        <v>0</v>
      </c>
      <c r="M14" s="38">
        <f>SUM(M15:M20)</f>
        <v>0</v>
      </c>
      <c r="N14" s="38">
        <f t="shared" ref="N14" si="15">SUM(N15:N20)</f>
        <v>0</v>
      </c>
      <c r="O14" s="38">
        <f>SUM(O15:O20)</f>
        <v>0</v>
      </c>
      <c r="P14" s="38">
        <f t="shared" ref="P14" si="16">SUM(P15:P20)</f>
        <v>0</v>
      </c>
      <c r="Q14" s="38">
        <f>SUM(Q15:Q20)</f>
        <v>0</v>
      </c>
      <c r="R14" s="38">
        <f t="shared" ref="R14" si="17">SUM(R15:R20)</f>
        <v>0</v>
      </c>
      <c r="S14" s="36"/>
    </row>
    <row r="15" spans="1:19" s="3" customFormat="1" ht="15.75" x14ac:dyDescent="0.25">
      <c r="A15" s="39">
        <v>1</v>
      </c>
      <c r="B15" s="33" t="s">
        <v>45</v>
      </c>
      <c r="C15" s="33">
        <f>[1]ОПОУ!C15+[4]ОПОУ!C15+[6]ОПОУ!C15+[2]ОПОУ!C15+[5]ОПОУ!C15+[3]ОПОУ!C15</f>
        <v>0</v>
      </c>
      <c r="D15" s="33">
        <f>[1]ОПОУ!D15+[4]ОПОУ!D15+[6]ОПОУ!D15+[2]ОПОУ!D15+[5]ОПОУ!D15+[3]ОПОУ!D15</f>
        <v>0</v>
      </c>
      <c r="E15" s="33">
        <f>[1]ОПОУ!E15+[4]ОПОУ!E15+[6]ОПОУ!E15+[2]ОПОУ!E15+[5]ОПОУ!E15+[3]ОПОУ!E15</f>
        <v>0</v>
      </c>
      <c r="F15" s="33">
        <f>[1]ОПОУ!F15+[4]ОПОУ!F15+[6]ОПОУ!F15+[2]ОПОУ!F15+[5]ОПОУ!F15+[3]ОПОУ!F15</f>
        <v>0</v>
      </c>
      <c r="G15" s="33">
        <f>[1]ОПОУ!G15+[4]ОПОУ!G15+[6]ОПОУ!G15+[2]ОПОУ!G15+[5]ОПОУ!G15+[3]ОПОУ!G15</f>
        <v>0</v>
      </c>
      <c r="H15" s="33">
        <f>[1]ОПОУ!H15+[4]ОПОУ!H15+[6]ОПОУ!H15+[2]ОПОУ!H15+[5]ОПОУ!H15+[3]ОПОУ!H15</f>
        <v>0</v>
      </c>
      <c r="I15" s="33">
        <f>[1]ОПОУ!I15+[4]ОПОУ!I15+[6]ОПОУ!I15+[2]ОПОУ!I15+[5]ОПОУ!I15+[3]ОПОУ!I15</f>
        <v>0</v>
      </c>
      <c r="J15" s="33">
        <f>[1]ОПОУ!J15+[4]ОПОУ!J15+[6]ОПОУ!J15+[2]ОПОУ!J15+[5]ОПОУ!J15+[3]ОПОУ!J15</f>
        <v>0</v>
      </c>
      <c r="K15" s="33">
        <f>[1]ОПОУ!K15+[4]ОПОУ!K15+[6]ОПОУ!K15+[2]ОПОУ!K15+[5]ОПОУ!K15+[3]ОПОУ!K15</f>
        <v>0</v>
      </c>
      <c r="L15" s="33">
        <f>[1]ОПОУ!L15+[4]ОПОУ!L15+[6]ОПОУ!L15+[2]ОПОУ!L15+[5]ОПОУ!L15+[3]ОПОУ!L15</f>
        <v>0</v>
      </c>
      <c r="M15" s="33">
        <f>[1]ОПОУ!M15+[4]ОПОУ!M15+[6]ОПОУ!M15+[2]ОПОУ!M15+[5]ОПОУ!M15+[3]ОПОУ!M15</f>
        <v>0</v>
      </c>
      <c r="N15" s="33">
        <f>[1]ОПОУ!N15+[4]ОПОУ!N15+[6]ОПОУ!N15+[2]ОПОУ!N15+[5]ОПОУ!N15+[3]ОПОУ!N15</f>
        <v>0</v>
      </c>
      <c r="O15" s="33">
        <f>[1]ОПОУ!O15+[4]ОПОУ!O15+[6]ОПОУ!O15+[2]ОПОУ!O15+[5]ОПОУ!O15+[3]ОПОУ!O15</f>
        <v>0</v>
      </c>
      <c r="P15" s="33">
        <f>[1]ОПОУ!P15+[4]ОПОУ!P15+[6]ОПОУ!P15+[2]ОПОУ!P15+[5]ОПОУ!P15+[3]ОПОУ!P15</f>
        <v>0</v>
      </c>
      <c r="Q15" s="33">
        <f>[1]ОПОУ!Q15+[4]ОПОУ!Q15+[6]ОПОУ!Q15+[2]ОПОУ!Q15+[5]ОПОУ!Q15+[3]ОПОУ!Q15</f>
        <v>0</v>
      </c>
      <c r="R15" s="33">
        <f>[1]ОПОУ!R15+[4]ОПОУ!R15+[6]ОПОУ!R15+[2]ОПОУ!R15+[5]ОПОУ!R15+[3]ОПОУ!R15</f>
        <v>0</v>
      </c>
      <c r="S15" s="36"/>
    </row>
    <row r="16" spans="1:19" s="3" customFormat="1" ht="15.75" x14ac:dyDescent="0.25">
      <c r="A16" s="39">
        <v>2</v>
      </c>
      <c r="B16" s="33" t="s">
        <v>46</v>
      </c>
      <c r="C16" s="33">
        <f>[1]ОПОУ!C16+[4]ОПОУ!C16+[6]ОПОУ!C16+[2]ОПОУ!C16+[5]ОПОУ!C16+[3]ОПОУ!C16</f>
        <v>2</v>
      </c>
      <c r="D16" s="33">
        <f>[1]ОПОУ!D16+[4]ОПОУ!D16+[6]ОПОУ!D16+[2]ОПОУ!D16+[5]ОПОУ!D16+[3]ОПОУ!D16</f>
        <v>10</v>
      </c>
      <c r="E16" s="33">
        <f>[1]ОПОУ!E16+[4]ОПОУ!E16+[6]ОПОУ!E16+[2]ОПОУ!E16+[5]ОПОУ!E16+[3]ОПОУ!E16</f>
        <v>7</v>
      </c>
      <c r="F16" s="33">
        <f>[1]ОПОУ!F16+[4]ОПОУ!F16+[6]ОПОУ!F16+[2]ОПОУ!F16+[5]ОПОУ!F16+[3]ОПОУ!F16</f>
        <v>46</v>
      </c>
      <c r="G16" s="33">
        <f>[1]ОПОУ!G16+[4]ОПОУ!G16+[6]ОПОУ!G16+[2]ОПОУ!G16+[5]ОПОУ!G16+[3]ОПОУ!G16</f>
        <v>0</v>
      </c>
      <c r="H16" s="33">
        <f>[1]ОПОУ!H16+[4]ОПОУ!H16+[6]ОПОУ!H16+[2]ОПОУ!H16+[5]ОПОУ!H16+[3]ОПОУ!H16</f>
        <v>0</v>
      </c>
      <c r="I16" s="33">
        <f>[1]ОПОУ!I16+[4]ОПОУ!I16+[6]ОПОУ!I16+[2]ОПОУ!I16+[5]ОПОУ!I16+[3]ОПОУ!I16</f>
        <v>0</v>
      </c>
      <c r="J16" s="33">
        <f>[1]ОПОУ!J16+[4]ОПОУ!J16+[6]ОПОУ!J16+[2]ОПОУ!J16+[5]ОПОУ!J16+[3]ОПОУ!J16</f>
        <v>0</v>
      </c>
      <c r="K16" s="33">
        <f>[1]ОПОУ!K16+[4]ОПОУ!K16+[6]ОПОУ!K16+[2]ОПОУ!K16+[5]ОПОУ!K16+[3]ОПОУ!K16</f>
        <v>0</v>
      </c>
      <c r="L16" s="33">
        <f>[1]ОПОУ!L16+[4]ОПОУ!L16+[6]ОПОУ!L16+[2]ОПОУ!L16+[5]ОПОУ!L16+[3]ОПОУ!L16</f>
        <v>0</v>
      </c>
      <c r="M16" s="33">
        <f>[1]ОПОУ!M16+[4]ОПОУ!M16+[6]ОПОУ!M16+[2]ОПОУ!M16+[5]ОПОУ!M16+[3]ОПОУ!M16</f>
        <v>0</v>
      </c>
      <c r="N16" s="33">
        <f>[1]ОПОУ!N16+[4]ОПОУ!N16+[6]ОПОУ!N16+[2]ОПОУ!N16+[5]ОПОУ!N16+[3]ОПОУ!N16</f>
        <v>0</v>
      </c>
      <c r="O16" s="33">
        <f>[1]ОПОУ!O16+[4]ОПОУ!O16+[6]ОПОУ!O16+[2]ОПОУ!O16+[5]ОПОУ!O16+[3]ОПОУ!O16</f>
        <v>0</v>
      </c>
      <c r="P16" s="33">
        <f>[1]ОПОУ!P16+[4]ОПОУ!P16+[6]ОПОУ!P16+[2]ОПОУ!P16+[5]ОПОУ!P16+[3]ОПОУ!P16</f>
        <v>0</v>
      </c>
      <c r="Q16" s="33">
        <f>[1]ОПОУ!Q16+[4]ОПОУ!Q16+[6]ОПОУ!Q16+[2]ОПОУ!Q16+[5]ОПОУ!Q16+[3]ОПОУ!Q16</f>
        <v>0</v>
      </c>
      <c r="R16" s="33">
        <f>[1]ОПОУ!R16+[4]ОПОУ!R16+[6]ОПОУ!R16+[2]ОПОУ!R16+[5]ОПОУ!R16+[3]ОПОУ!R16</f>
        <v>0</v>
      </c>
      <c r="S16" s="36"/>
    </row>
    <row r="17" spans="1:19" s="3" customFormat="1" ht="15.75" x14ac:dyDescent="0.25">
      <c r="A17" s="39">
        <v>3</v>
      </c>
      <c r="B17" s="33" t="s">
        <v>47</v>
      </c>
      <c r="C17" s="33">
        <f>[1]ОПОУ!C17+[4]ОПОУ!C17+[6]ОПОУ!C17+[2]ОПОУ!C17+[5]ОПОУ!C17+[3]ОПОУ!C17</f>
        <v>0</v>
      </c>
      <c r="D17" s="33">
        <f>[1]ОПОУ!D17+[4]ОПОУ!D17+[6]ОПОУ!D17+[2]ОПОУ!D17+[5]ОПОУ!D17+[3]ОПОУ!D17</f>
        <v>0</v>
      </c>
      <c r="E17" s="33">
        <f>[1]ОПОУ!E17+[4]ОПОУ!E17+[6]ОПОУ!E17+[2]ОПОУ!E17+[5]ОПОУ!E17+[3]ОПОУ!E17</f>
        <v>0</v>
      </c>
      <c r="F17" s="33">
        <f>[1]ОПОУ!F17+[4]ОПОУ!F17+[6]ОПОУ!F17+[2]ОПОУ!F17+[5]ОПОУ!F17+[3]ОПОУ!F17</f>
        <v>13</v>
      </c>
      <c r="G17" s="33">
        <f>[1]ОПОУ!G17+[4]ОПОУ!G17+[6]ОПОУ!G17+[2]ОПОУ!G17+[5]ОПОУ!G17+[3]ОПОУ!G17</f>
        <v>0</v>
      </c>
      <c r="H17" s="33">
        <f>[1]ОПОУ!H17+[4]ОПОУ!H17+[6]ОПОУ!H17+[2]ОПОУ!H17+[5]ОПОУ!H17+[3]ОПОУ!H17</f>
        <v>0</v>
      </c>
      <c r="I17" s="33">
        <f>[1]ОПОУ!I17+[4]ОПОУ!I17+[6]ОПОУ!I17+[2]ОПОУ!I17+[5]ОПОУ!I17+[3]ОПОУ!I17</f>
        <v>0</v>
      </c>
      <c r="J17" s="33">
        <f>[1]ОПОУ!J17+[4]ОПОУ!J17+[6]ОПОУ!J17+[2]ОПОУ!J17+[5]ОПОУ!J17+[3]ОПОУ!J17</f>
        <v>0</v>
      </c>
      <c r="K17" s="33">
        <f>[1]ОПОУ!K17+[4]ОПОУ!K17+[6]ОПОУ!K17+[2]ОПОУ!K17+[5]ОПОУ!K17+[3]ОПОУ!K17</f>
        <v>0</v>
      </c>
      <c r="L17" s="33">
        <f>[1]ОПОУ!L17+[4]ОПОУ!L17+[6]ОПОУ!L17+[2]ОПОУ!L17+[5]ОПОУ!L17+[3]ОПОУ!L17</f>
        <v>0</v>
      </c>
      <c r="M17" s="33">
        <f>[1]ОПОУ!M17+[4]ОПОУ!M17+[6]ОПОУ!M17+[2]ОПОУ!M17+[5]ОПОУ!M17+[3]ОПОУ!M17</f>
        <v>0</v>
      </c>
      <c r="N17" s="33">
        <f>[1]ОПОУ!N17+[4]ОПОУ!N17+[6]ОПОУ!N17+[2]ОПОУ!N17+[5]ОПОУ!N17+[3]ОПОУ!N17</f>
        <v>0</v>
      </c>
      <c r="O17" s="33">
        <f>[1]ОПОУ!O17+[4]ОПОУ!O17+[6]ОПОУ!O17+[2]ОПОУ!O17+[5]ОПОУ!O17+[3]ОПОУ!O17</f>
        <v>0</v>
      </c>
      <c r="P17" s="33">
        <f>[1]ОПОУ!P17+[4]ОПОУ!P17+[6]ОПОУ!P17+[2]ОПОУ!P17+[5]ОПОУ!P17+[3]ОПОУ!P17</f>
        <v>0</v>
      </c>
      <c r="Q17" s="33">
        <f>[1]ОПОУ!Q17+[4]ОПОУ!Q17+[6]ОПОУ!Q17+[2]ОПОУ!Q17+[5]ОПОУ!Q17+[3]ОПОУ!Q17</f>
        <v>0</v>
      </c>
      <c r="R17" s="33">
        <f>[1]ОПОУ!R17+[4]ОПОУ!R17+[6]ОПОУ!R17+[2]ОПОУ!R17+[5]ОПОУ!R17+[3]ОПОУ!R17</f>
        <v>0</v>
      </c>
      <c r="S17" s="36"/>
    </row>
    <row r="18" spans="1:19" s="3" customFormat="1" ht="15.75" x14ac:dyDescent="0.25">
      <c r="A18" s="39">
        <v>4</v>
      </c>
      <c r="B18" s="33" t="s">
        <v>48</v>
      </c>
      <c r="C18" s="33">
        <f>[1]ОПОУ!C18+[4]ОПОУ!C18+[6]ОПОУ!C18+[2]ОПОУ!C18+[5]ОПОУ!C18+[3]ОПОУ!C18</f>
        <v>0</v>
      </c>
      <c r="D18" s="33">
        <f>[1]ОПОУ!D18+[4]ОПОУ!D18+[6]ОПОУ!D18+[2]ОПОУ!D18+[5]ОПОУ!D18+[3]ОПОУ!D18</f>
        <v>0</v>
      </c>
      <c r="E18" s="33">
        <f>[1]ОПОУ!E18+[4]ОПОУ!E18+[6]ОПОУ!E18+[2]ОПОУ!E18+[5]ОПОУ!E18+[3]ОПОУ!E18</f>
        <v>0</v>
      </c>
      <c r="F18" s="33">
        <f>[1]ОПОУ!F18+[4]ОПОУ!F18+[6]ОПОУ!F18+[2]ОПОУ!F18+[5]ОПОУ!F18+[3]ОПОУ!F18</f>
        <v>0</v>
      </c>
      <c r="G18" s="33">
        <f>[1]ОПОУ!G18+[4]ОПОУ!G18+[6]ОПОУ!G18+[2]ОПОУ!G18+[5]ОПОУ!G18+[3]ОПОУ!G18</f>
        <v>0</v>
      </c>
      <c r="H18" s="33">
        <f>[1]ОПОУ!H18+[4]ОПОУ!H18+[6]ОПОУ!H18+[2]ОПОУ!H18+[5]ОПОУ!H18+[3]ОПОУ!H18</f>
        <v>0</v>
      </c>
      <c r="I18" s="33">
        <f>[1]ОПОУ!I18+[4]ОПОУ!I18+[6]ОПОУ!I18+[2]ОПОУ!I18+[5]ОПОУ!I18+[3]ОПОУ!I18</f>
        <v>0</v>
      </c>
      <c r="J18" s="33">
        <f>[1]ОПОУ!J18+[4]ОПОУ!J18+[6]ОПОУ!J18+[2]ОПОУ!J18+[5]ОПОУ!J18+[3]ОПОУ!J18</f>
        <v>0</v>
      </c>
      <c r="K18" s="33">
        <f>[1]ОПОУ!K18+[4]ОПОУ!K18+[6]ОПОУ!K18+[2]ОПОУ!K18+[5]ОПОУ!K18+[3]ОПОУ!K18</f>
        <v>0</v>
      </c>
      <c r="L18" s="33">
        <f>[1]ОПОУ!L18+[4]ОПОУ!L18+[6]ОПОУ!L18+[2]ОПОУ!L18+[5]ОПОУ!L18+[3]ОПОУ!L18</f>
        <v>0</v>
      </c>
      <c r="M18" s="33">
        <f>[1]ОПОУ!M18+[4]ОПОУ!M18+[6]ОПОУ!M18+[2]ОПОУ!M18+[5]ОПОУ!M18+[3]ОПОУ!M18</f>
        <v>0</v>
      </c>
      <c r="N18" s="33">
        <f>[1]ОПОУ!N18+[4]ОПОУ!N18+[6]ОПОУ!N18+[2]ОПОУ!N18+[5]ОПОУ!N18+[3]ОПОУ!N18</f>
        <v>0</v>
      </c>
      <c r="O18" s="33">
        <f>[1]ОПОУ!O18+[4]ОПОУ!O18+[6]ОПОУ!O18+[2]ОПОУ!O18+[5]ОПОУ!O18+[3]ОПОУ!O18</f>
        <v>0</v>
      </c>
      <c r="P18" s="33">
        <f>[1]ОПОУ!P18+[4]ОПОУ!P18+[6]ОПОУ!P18+[2]ОПОУ!P18+[5]ОПОУ!P18+[3]ОПОУ!P18</f>
        <v>0</v>
      </c>
      <c r="Q18" s="33">
        <f>[1]ОПОУ!Q18+[4]ОПОУ!Q18+[6]ОПОУ!Q18+[2]ОПОУ!Q18+[5]ОПОУ!Q18+[3]ОПОУ!Q18</f>
        <v>0</v>
      </c>
      <c r="R18" s="33">
        <f>[1]ОПОУ!R18+[4]ОПОУ!R18+[6]ОПОУ!R18+[2]ОПОУ!R18+[5]ОПОУ!R18+[3]ОПОУ!R18</f>
        <v>0</v>
      </c>
      <c r="S18" s="36"/>
    </row>
    <row r="19" spans="1:19" s="3" customFormat="1" ht="15.75" x14ac:dyDescent="0.25">
      <c r="A19" s="39">
        <v>5</v>
      </c>
      <c r="B19" s="33" t="s">
        <v>49</v>
      </c>
      <c r="C19" s="33">
        <f>[1]ОПОУ!C19+[4]ОПОУ!C19+[6]ОПОУ!C19+[2]ОПОУ!C19+[5]ОПОУ!C19+[3]ОПОУ!C19</f>
        <v>0</v>
      </c>
      <c r="D19" s="33">
        <f>[1]ОПОУ!D19+[4]ОПОУ!D19+[6]ОПОУ!D19+[2]ОПОУ!D19+[5]ОПОУ!D19+[3]ОПОУ!D19</f>
        <v>0</v>
      </c>
      <c r="E19" s="33">
        <f>[1]ОПОУ!E19+[4]ОПОУ!E19+[6]ОПОУ!E19+[2]ОПОУ!E19+[5]ОПОУ!E19+[3]ОПОУ!E19</f>
        <v>0</v>
      </c>
      <c r="F19" s="33">
        <f>[1]ОПОУ!F19+[4]ОПОУ!F19+[6]ОПОУ!F19+[2]ОПОУ!F19+[5]ОПОУ!F19+[3]ОПОУ!F19</f>
        <v>0</v>
      </c>
      <c r="G19" s="33">
        <f>[1]ОПОУ!G19+[4]ОПОУ!G19+[6]ОПОУ!G19+[2]ОПОУ!G19+[5]ОПОУ!G19+[3]ОПОУ!G19</f>
        <v>0</v>
      </c>
      <c r="H19" s="33">
        <f>[1]ОПОУ!H19+[4]ОПОУ!H19+[6]ОПОУ!H19+[2]ОПОУ!H19+[5]ОПОУ!H19+[3]ОПОУ!H19</f>
        <v>0</v>
      </c>
      <c r="I19" s="33">
        <f>[1]ОПОУ!I19+[4]ОПОУ!I19+[6]ОПОУ!I19+[2]ОПОУ!I19+[5]ОПОУ!I19+[3]ОПОУ!I19</f>
        <v>0</v>
      </c>
      <c r="J19" s="33">
        <f>[1]ОПОУ!J19+[4]ОПОУ!J19+[6]ОПОУ!J19+[2]ОПОУ!J19+[5]ОПОУ!J19+[3]ОПОУ!J19</f>
        <v>0</v>
      </c>
      <c r="K19" s="33">
        <f>[1]ОПОУ!K19+[4]ОПОУ!K19+[6]ОПОУ!K19+[2]ОПОУ!K19+[5]ОПОУ!K19+[3]ОПОУ!K19</f>
        <v>0</v>
      </c>
      <c r="L19" s="33">
        <f>[1]ОПОУ!L19+[4]ОПОУ!L19+[6]ОПОУ!L19+[2]ОПОУ!L19+[5]ОПОУ!L19+[3]ОПОУ!L19</f>
        <v>0</v>
      </c>
      <c r="M19" s="33">
        <f>[1]ОПОУ!M19+[4]ОПОУ!M19+[6]ОПОУ!M19+[2]ОПОУ!M19+[5]ОПОУ!M19+[3]ОПОУ!M19</f>
        <v>0</v>
      </c>
      <c r="N19" s="33">
        <f>[1]ОПОУ!N19+[4]ОПОУ!N19+[6]ОПОУ!N19+[2]ОПОУ!N19+[5]ОПОУ!N19+[3]ОПОУ!N19</f>
        <v>0</v>
      </c>
      <c r="O19" s="33">
        <f>[1]ОПОУ!O19+[4]ОПОУ!O19+[6]ОПОУ!O19+[2]ОПОУ!O19+[5]ОПОУ!O19+[3]ОПОУ!O19</f>
        <v>0</v>
      </c>
      <c r="P19" s="33">
        <f>[1]ОПОУ!P19+[4]ОПОУ!P19+[6]ОПОУ!P19+[2]ОПОУ!P19+[5]ОПОУ!P19+[3]ОПОУ!P19</f>
        <v>0</v>
      </c>
      <c r="Q19" s="33">
        <f>[1]ОПОУ!Q19+[4]ОПОУ!Q19+[6]ОПОУ!Q19+[2]ОПОУ!Q19+[5]ОПОУ!Q19+[3]ОПОУ!Q19</f>
        <v>0</v>
      </c>
      <c r="R19" s="33">
        <f>[1]ОПОУ!R19+[4]ОПОУ!R19+[6]ОПОУ!R19+[2]ОПОУ!R19+[5]ОПОУ!R19+[3]ОПОУ!R19</f>
        <v>0</v>
      </c>
      <c r="S19" s="36"/>
    </row>
    <row r="20" spans="1:19" s="3" customFormat="1" ht="15.75" x14ac:dyDescent="0.25">
      <c r="A20" s="39">
        <v>6</v>
      </c>
      <c r="B20" s="33" t="s">
        <v>50</v>
      </c>
      <c r="C20" s="33">
        <f>[1]ОПОУ!C20+[4]ОПОУ!C20+[6]ОПОУ!C20+[2]ОПОУ!C20+[5]ОПОУ!C20+[3]ОПОУ!C20</f>
        <v>0</v>
      </c>
      <c r="D20" s="33">
        <f>[1]ОПОУ!D20+[4]ОПОУ!D20+[6]ОПОУ!D20+[2]ОПОУ!D20+[5]ОПОУ!D20+[3]ОПОУ!D20</f>
        <v>0</v>
      </c>
      <c r="E20" s="33">
        <f>[1]ОПОУ!E20+[4]ОПОУ!E20+[6]ОПОУ!E20+[2]ОПОУ!E20+[5]ОПОУ!E20+[3]ОПОУ!E20</f>
        <v>2</v>
      </c>
      <c r="F20" s="33">
        <f>[1]ОПОУ!F20+[4]ОПОУ!F20+[6]ОПОУ!F20+[2]ОПОУ!F20+[5]ОПОУ!F20+[3]ОПОУ!F20</f>
        <v>19</v>
      </c>
      <c r="G20" s="33">
        <f>[1]ОПОУ!G20+[4]ОПОУ!G20+[6]ОПОУ!G20+[2]ОПОУ!G20+[5]ОПОУ!G20+[3]ОПОУ!G20</f>
        <v>0</v>
      </c>
      <c r="H20" s="33">
        <f>[1]ОПОУ!H20+[4]ОПОУ!H20+[6]ОПОУ!H20+[2]ОПОУ!H20+[5]ОПОУ!H20+[3]ОПОУ!H20</f>
        <v>0</v>
      </c>
      <c r="I20" s="33">
        <f>[1]ОПОУ!I20+[4]ОПОУ!I20+[6]ОПОУ!I20+[2]ОПОУ!I20+[5]ОПОУ!I20+[3]ОПОУ!I20</f>
        <v>0</v>
      </c>
      <c r="J20" s="33">
        <f>[1]ОПОУ!J20+[4]ОПОУ!J20+[6]ОПОУ!J20+[2]ОПОУ!J20+[5]ОПОУ!J20+[3]ОПОУ!J20</f>
        <v>0</v>
      </c>
      <c r="K20" s="33">
        <f>[1]ОПОУ!K20+[4]ОПОУ!K20+[6]ОПОУ!K20+[2]ОПОУ!K20+[5]ОПОУ!K20+[3]ОПОУ!K20</f>
        <v>0</v>
      </c>
      <c r="L20" s="33">
        <f>[1]ОПОУ!L20+[4]ОПОУ!L20+[6]ОПОУ!L20+[2]ОПОУ!L20+[5]ОПОУ!L20+[3]ОПОУ!L20</f>
        <v>0</v>
      </c>
      <c r="M20" s="33">
        <f>[1]ОПОУ!M20+[4]ОПОУ!M20+[6]ОПОУ!M20+[2]ОПОУ!M20+[5]ОПОУ!M20+[3]ОПОУ!M20</f>
        <v>0</v>
      </c>
      <c r="N20" s="33">
        <f>[1]ОПОУ!N20+[4]ОПОУ!N20+[6]ОПОУ!N20+[2]ОПОУ!N20+[5]ОПОУ!N20+[3]ОПОУ!N20</f>
        <v>0</v>
      </c>
      <c r="O20" s="33">
        <f>[1]ОПОУ!O20+[4]ОПОУ!O20+[6]ОПОУ!O20+[2]ОПОУ!O20+[5]ОПОУ!O20+[3]ОПОУ!O20</f>
        <v>0</v>
      </c>
      <c r="P20" s="33">
        <f>[1]ОПОУ!P20+[4]ОПОУ!P20+[6]ОПОУ!P20+[2]ОПОУ!P20+[5]ОПОУ!P20+[3]ОПОУ!P20</f>
        <v>0</v>
      </c>
      <c r="Q20" s="33">
        <f>[1]ОПОУ!Q20+[4]ОПОУ!Q20+[6]ОПОУ!Q20+[2]ОПОУ!Q20+[5]ОПОУ!Q20+[3]ОПОУ!Q20</f>
        <v>0</v>
      </c>
      <c r="R20" s="33">
        <f>[1]ОПОУ!R20+[4]ОПОУ!R20+[6]ОПОУ!R20+[2]ОПОУ!R20+[5]ОПОУ!R20+[3]ОПОУ!R20</f>
        <v>0</v>
      </c>
      <c r="S20" s="36"/>
    </row>
    <row r="21" spans="1:19" s="3" customFormat="1" ht="15.75" x14ac:dyDescent="0.25">
      <c r="A21" s="119"/>
      <c r="B21" s="40" t="s">
        <v>51</v>
      </c>
      <c r="C21" s="38">
        <f>SUM(C22:C28)</f>
        <v>109</v>
      </c>
      <c r="D21" s="38">
        <f>SUM(D22:D28)</f>
        <v>912</v>
      </c>
      <c r="E21" s="38">
        <f>SUM(E22:E28)</f>
        <v>200</v>
      </c>
      <c r="F21" s="38">
        <f t="shared" ref="F21" si="18">SUM(F22:F28)</f>
        <v>1691</v>
      </c>
      <c r="G21" s="38">
        <f>SUM(G22:G28)</f>
        <v>0</v>
      </c>
      <c r="H21" s="38">
        <f t="shared" ref="H21:J21" si="19">SUM(H22:H28)</f>
        <v>0</v>
      </c>
      <c r="I21" s="38">
        <f>SUM(I22:I28)</f>
        <v>0</v>
      </c>
      <c r="J21" s="38">
        <f t="shared" si="19"/>
        <v>0</v>
      </c>
      <c r="K21" s="38">
        <f>SUM(K22:K28)</f>
        <v>0</v>
      </c>
      <c r="L21" s="38">
        <f t="shared" ref="L21" si="20">SUM(L22:L28)</f>
        <v>0</v>
      </c>
      <c r="M21" s="38">
        <f>SUM(M22:M28)</f>
        <v>0</v>
      </c>
      <c r="N21" s="38">
        <f t="shared" ref="N21" si="21">SUM(N22:N28)</f>
        <v>0</v>
      </c>
      <c r="O21" s="38">
        <f>SUM(O22:O28)</f>
        <v>0</v>
      </c>
      <c r="P21" s="38">
        <f t="shared" ref="P21" si="22">SUM(P22:P28)</f>
        <v>0</v>
      </c>
      <c r="Q21" s="38">
        <f>SUM(Q22:Q28)</f>
        <v>0</v>
      </c>
      <c r="R21" s="38">
        <f t="shared" ref="R21" si="23">SUM(R22:R28)</f>
        <v>0</v>
      </c>
      <c r="S21" s="36"/>
    </row>
    <row r="22" spans="1:19" s="3" customFormat="1" ht="15.75" x14ac:dyDescent="0.25">
      <c r="A22" s="39">
        <v>1</v>
      </c>
      <c r="B22" s="33" t="s">
        <v>52</v>
      </c>
      <c r="C22" s="33">
        <f>[1]ОПОУ!C22+[4]ОПОУ!C22+[6]ОПОУ!C22+[2]ОПОУ!C22+[5]ОПОУ!C22+[3]ОПОУ!C22</f>
        <v>17</v>
      </c>
      <c r="D22" s="33">
        <f>[1]ОПОУ!D22+[4]ОПОУ!D22+[6]ОПОУ!D22+[2]ОПОУ!D22+[5]ОПОУ!D22+[3]ОПОУ!D22</f>
        <v>123</v>
      </c>
      <c r="E22" s="33">
        <f>[1]ОПОУ!E22+[4]ОПОУ!E22+[6]ОПОУ!E22+[2]ОПОУ!E22+[5]ОПОУ!E22+[3]ОПОУ!E22</f>
        <v>49</v>
      </c>
      <c r="F22" s="33">
        <f>[1]ОПОУ!F22+[4]ОПОУ!F22+[6]ОПОУ!F22+[2]ОПОУ!F22+[5]ОПОУ!F22+[3]ОПОУ!F22</f>
        <v>469</v>
      </c>
      <c r="G22" s="33">
        <f>[1]ОПОУ!G22+[4]ОПОУ!G22+[6]ОПОУ!G22+[2]ОПОУ!G22+[5]ОПОУ!G22+[3]ОПОУ!G22</f>
        <v>0</v>
      </c>
      <c r="H22" s="33">
        <f>[1]ОПОУ!H22+[4]ОПОУ!H22+[6]ОПОУ!H22+[2]ОПОУ!H22+[5]ОПОУ!H22+[3]ОПОУ!H22</f>
        <v>0</v>
      </c>
      <c r="I22" s="33">
        <f>[1]ОПОУ!I22+[4]ОПОУ!I22+[6]ОПОУ!I22+[2]ОПОУ!I22+[5]ОПОУ!I22+[3]ОПОУ!I22</f>
        <v>0</v>
      </c>
      <c r="J22" s="33">
        <f>[1]ОПОУ!J22+[4]ОПОУ!J22+[6]ОПОУ!J22+[2]ОПОУ!J22+[5]ОПОУ!J22+[3]ОПОУ!J22</f>
        <v>0</v>
      </c>
      <c r="K22" s="33">
        <f>[1]ОПОУ!K22+[4]ОПОУ!K22+[6]ОПОУ!K22+[2]ОПОУ!K22+[5]ОПОУ!K22+[3]ОПОУ!K22</f>
        <v>0</v>
      </c>
      <c r="L22" s="33">
        <f>[1]ОПОУ!L22+[4]ОПОУ!L22+[6]ОПОУ!L22+[2]ОПОУ!L22+[5]ОПОУ!L22+[3]ОПОУ!L22</f>
        <v>0</v>
      </c>
      <c r="M22" s="33">
        <f>[1]ОПОУ!M22+[4]ОПОУ!M22+[6]ОПОУ!M22+[2]ОПОУ!M22+[5]ОПОУ!M22+[3]ОПОУ!M22</f>
        <v>0</v>
      </c>
      <c r="N22" s="33">
        <f>[1]ОПОУ!N22+[4]ОПОУ!N22+[6]ОПОУ!N22+[2]ОПОУ!N22+[5]ОПОУ!N22+[3]ОПОУ!N22</f>
        <v>0</v>
      </c>
      <c r="O22" s="33">
        <f>[1]ОПОУ!O22+[4]ОПОУ!O22+[6]ОПОУ!O22+[2]ОПОУ!O22+[5]ОПОУ!O22+[3]ОПОУ!O22</f>
        <v>0</v>
      </c>
      <c r="P22" s="33">
        <f>[1]ОПОУ!P22+[4]ОПОУ!P22+[6]ОПОУ!P22+[2]ОПОУ!P22+[5]ОПОУ!P22+[3]ОПОУ!P22</f>
        <v>0</v>
      </c>
      <c r="Q22" s="33">
        <f>[1]ОПОУ!Q22+[4]ОПОУ!Q22+[6]ОПОУ!Q22+[2]ОПОУ!Q22+[5]ОПОУ!Q22+[3]ОПОУ!Q22</f>
        <v>0</v>
      </c>
      <c r="R22" s="33">
        <f>[1]ОПОУ!R22+[4]ОПОУ!R22+[6]ОПОУ!R22+[2]ОПОУ!R22+[5]ОПОУ!R22+[3]ОПОУ!R22</f>
        <v>0</v>
      </c>
      <c r="S22" s="36"/>
    </row>
    <row r="23" spans="1:19" s="3" customFormat="1" ht="15.75" x14ac:dyDescent="0.25">
      <c r="A23" s="39">
        <v>2</v>
      </c>
      <c r="B23" s="33" t="s">
        <v>53</v>
      </c>
      <c r="C23" s="33">
        <f>[1]ОПОУ!C23+[4]ОПОУ!C23+[6]ОПОУ!C23+[2]ОПОУ!C23+[5]ОПОУ!C23+[3]ОПОУ!C23</f>
        <v>82</v>
      </c>
      <c r="D23" s="33">
        <f>[1]ОПОУ!D23+[4]ОПОУ!D23+[6]ОПОУ!D23+[2]ОПОУ!D23+[5]ОПОУ!D23+[3]ОПОУ!D23</f>
        <v>735</v>
      </c>
      <c r="E23" s="33">
        <f>[1]ОПОУ!E23+[4]ОПОУ!E23+[6]ОПОУ!E23+[2]ОПОУ!E23+[5]ОПОУ!E23+[3]ОПОУ!E23</f>
        <v>132</v>
      </c>
      <c r="F23" s="33">
        <f>[1]ОПОУ!F23+[4]ОПОУ!F23+[6]ОПОУ!F23+[2]ОПОУ!F23+[5]ОПОУ!F23+[3]ОПОУ!F23</f>
        <v>1110</v>
      </c>
      <c r="G23" s="33">
        <f>[1]ОПОУ!G23+[4]ОПОУ!G23+[6]ОПОУ!G23+[2]ОПОУ!G23+[5]ОПОУ!G23+[3]ОПОУ!G23</f>
        <v>0</v>
      </c>
      <c r="H23" s="33">
        <f>[1]ОПОУ!H23+[4]ОПОУ!H23+[6]ОПОУ!H23+[2]ОПОУ!H23+[5]ОПОУ!H23+[3]ОПОУ!H23</f>
        <v>0</v>
      </c>
      <c r="I23" s="33">
        <f>[1]ОПОУ!I23+[4]ОПОУ!I23+[6]ОПОУ!I23+[2]ОПОУ!I23+[5]ОПОУ!I23+[3]ОПОУ!I23</f>
        <v>0</v>
      </c>
      <c r="J23" s="33">
        <f>[1]ОПОУ!J23+[4]ОПОУ!J23+[6]ОПОУ!J23+[2]ОПОУ!J23+[5]ОПОУ!J23+[3]ОПОУ!J23</f>
        <v>0</v>
      </c>
      <c r="K23" s="33">
        <f>[1]ОПОУ!K23+[4]ОПОУ!K23+[6]ОПОУ!K23+[2]ОПОУ!K23+[5]ОПОУ!K23+[3]ОПОУ!K23</f>
        <v>0</v>
      </c>
      <c r="L23" s="33">
        <f>[1]ОПОУ!L23+[4]ОПОУ!L23+[6]ОПОУ!L23+[2]ОПОУ!L23+[5]ОПОУ!L23+[3]ОПОУ!L23</f>
        <v>0</v>
      </c>
      <c r="M23" s="33">
        <f>[1]ОПОУ!M23+[4]ОПОУ!M23+[6]ОПОУ!M23+[2]ОПОУ!M23+[5]ОПОУ!M23+[3]ОПОУ!M23</f>
        <v>0</v>
      </c>
      <c r="N23" s="33">
        <f>[1]ОПОУ!N23+[4]ОПОУ!N23+[6]ОПОУ!N23+[2]ОПОУ!N23+[5]ОПОУ!N23+[3]ОПОУ!N23</f>
        <v>0</v>
      </c>
      <c r="O23" s="33">
        <f>[1]ОПОУ!O23+[4]ОПОУ!O23+[6]ОПОУ!O23+[2]ОПОУ!O23+[5]ОПОУ!O23+[3]ОПОУ!O23</f>
        <v>0</v>
      </c>
      <c r="P23" s="33">
        <f>[1]ОПОУ!P23+[4]ОПОУ!P23+[6]ОПОУ!P23+[2]ОПОУ!P23+[5]ОПОУ!P23+[3]ОПОУ!P23</f>
        <v>0</v>
      </c>
      <c r="Q23" s="33">
        <f>[1]ОПОУ!Q23+[4]ОПОУ!Q23+[6]ОПОУ!Q23+[2]ОПОУ!Q23+[5]ОПОУ!Q23+[3]ОПОУ!Q23</f>
        <v>0</v>
      </c>
      <c r="R23" s="33">
        <f>[1]ОПОУ!R23+[4]ОПОУ!R23+[6]ОПОУ!R23+[2]ОПОУ!R23+[5]ОПОУ!R23+[3]ОПОУ!R23</f>
        <v>0</v>
      </c>
      <c r="S23" s="36"/>
    </row>
    <row r="24" spans="1:19" s="3" customFormat="1" ht="15.75" x14ac:dyDescent="0.25">
      <c r="A24" s="39">
        <v>3</v>
      </c>
      <c r="B24" s="33" t="s">
        <v>54</v>
      </c>
      <c r="C24" s="33">
        <f>[1]ОПОУ!C24+[4]ОПОУ!C24+[6]ОПОУ!C24+[2]ОПОУ!C24+[5]ОПОУ!C24+[3]ОПОУ!C24</f>
        <v>4</v>
      </c>
      <c r="D24" s="33">
        <f>[1]ОПОУ!D24+[4]ОПОУ!D24+[6]ОПОУ!D24+[2]ОПОУ!D24+[5]ОПОУ!D24+[3]ОПОУ!D24</f>
        <v>24</v>
      </c>
      <c r="E24" s="33">
        <f>[1]ОПОУ!E24+[4]ОПОУ!E24+[6]ОПОУ!E24+[2]ОПОУ!E24+[5]ОПОУ!E24+[3]ОПОУ!E24</f>
        <v>6</v>
      </c>
      <c r="F24" s="33">
        <f>[1]ОПОУ!F24+[4]ОПОУ!F24+[6]ОПОУ!F24+[2]ОПОУ!F24+[5]ОПОУ!F24+[3]ОПОУ!F24</f>
        <v>33</v>
      </c>
      <c r="G24" s="33">
        <f>[1]ОПОУ!G24+[4]ОПОУ!G24+[6]ОПОУ!G24+[2]ОПОУ!G24+[5]ОПОУ!G24+[3]ОПОУ!G24</f>
        <v>0</v>
      </c>
      <c r="H24" s="33">
        <f>[1]ОПОУ!H24+[4]ОПОУ!H24+[6]ОПОУ!H24+[2]ОПОУ!H24+[5]ОПОУ!H24+[3]ОПОУ!H24</f>
        <v>0</v>
      </c>
      <c r="I24" s="33">
        <f>[1]ОПОУ!I24+[4]ОПОУ!I24+[6]ОПОУ!I24+[2]ОПОУ!I24+[5]ОПОУ!I24+[3]ОПОУ!I24</f>
        <v>0</v>
      </c>
      <c r="J24" s="33">
        <f>[1]ОПОУ!J24+[4]ОПОУ!J24+[6]ОПОУ!J24+[2]ОПОУ!J24+[5]ОПОУ!J24+[3]ОПОУ!J24</f>
        <v>0</v>
      </c>
      <c r="K24" s="33">
        <f>[1]ОПОУ!K24+[4]ОПОУ!K24+[6]ОПОУ!K24+[2]ОПОУ!K24+[5]ОПОУ!K24+[3]ОПОУ!K24</f>
        <v>0</v>
      </c>
      <c r="L24" s="33">
        <f>[1]ОПОУ!L24+[4]ОПОУ!L24+[6]ОПОУ!L24+[2]ОПОУ!L24+[5]ОПОУ!L24+[3]ОПОУ!L24</f>
        <v>0</v>
      </c>
      <c r="M24" s="33">
        <f>[1]ОПОУ!M24+[4]ОПОУ!M24+[6]ОПОУ!M24+[2]ОПОУ!M24+[5]ОПОУ!M24+[3]ОПОУ!M24</f>
        <v>0</v>
      </c>
      <c r="N24" s="33">
        <f>[1]ОПОУ!N24+[4]ОПОУ!N24+[6]ОПОУ!N24+[2]ОПОУ!N24+[5]ОПОУ!N24+[3]ОПОУ!N24</f>
        <v>0</v>
      </c>
      <c r="O24" s="33">
        <f>[1]ОПОУ!O24+[4]ОПОУ!O24+[6]ОПОУ!O24+[2]ОПОУ!O24+[5]ОПОУ!O24+[3]ОПОУ!O24</f>
        <v>0</v>
      </c>
      <c r="P24" s="33">
        <f>[1]ОПОУ!P24+[4]ОПОУ!P24+[6]ОПОУ!P24+[2]ОПОУ!P24+[5]ОПОУ!P24+[3]ОПОУ!P24</f>
        <v>0</v>
      </c>
      <c r="Q24" s="33">
        <f>[1]ОПОУ!Q24+[4]ОПОУ!Q24+[6]ОПОУ!Q24+[2]ОПОУ!Q24+[5]ОПОУ!Q24+[3]ОПОУ!Q24</f>
        <v>0</v>
      </c>
      <c r="R24" s="33">
        <f>[1]ОПОУ!R24+[4]ОПОУ!R24+[6]ОПОУ!R24+[2]ОПОУ!R24+[5]ОПОУ!R24+[3]ОПОУ!R24</f>
        <v>0</v>
      </c>
      <c r="S24" s="36"/>
    </row>
    <row r="25" spans="1:19" s="3" customFormat="1" ht="15.75" x14ac:dyDescent="0.25">
      <c r="A25" s="39">
        <v>4</v>
      </c>
      <c r="B25" s="33" t="s">
        <v>55</v>
      </c>
      <c r="C25" s="33">
        <f>[1]ОПОУ!C25+[4]ОПОУ!C25+[6]ОПОУ!C25+[2]ОПОУ!C25+[5]ОПОУ!C25+[3]ОПОУ!C25</f>
        <v>2</v>
      </c>
      <c r="D25" s="33">
        <f>[1]ОПОУ!D25+[4]ОПОУ!D25+[6]ОПОУ!D25+[2]ОПОУ!D25+[5]ОПОУ!D25+[3]ОПОУ!D25</f>
        <v>10</v>
      </c>
      <c r="E25" s="33">
        <f>[1]ОПОУ!E25+[4]ОПОУ!E25+[6]ОПОУ!E25+[2]ОПОУ!E25+[5]ОПОУ!E25+[3]ОПОУ!E25</f>
        <v>2</v>
      </c>
      <c r="F25" s="33">
        <f>[1]ОПОУ!F25+[4]ОПОУ!F25+[6]ОПОУ!F25+[2]ОПОУ!F25+[5]ОПОУ!F25+[3]ОПОУ!F25</f>
        <v>10</v>
      </c>
      <c r="G25" s="33">
        <f>[1]ОПОУ!G25+[4]ОПОУ!G25+[6]ОПОУ!G25+[2]ОПОУ!G25+[5]ОПОУ!G25+[3]ОПОУ!G25</f>
        <v>0</v>
      </c>
      <c r="H25" s="33">
        <f>[1]ОПОУ!H25+[4]ОПОУ!H25+[6]ОПОУ!H25+[2]ОПОУ!H25+[5]ОПОУ!H25+[3]ОПОУ!H25</f>
        <v>0</v>
      </c>
      <c r="I25" s="33">
        <f>[1]ОПОУ!I25+[4]ОПОУ!I25+[6]ОПОУ!I25+[2]ОПОУ!I25+[5]ОПОУ!I25+[3]ОПОУ!I25</f>
        <v>0</v>
      </c>
      <c r="J25" s="33">
        <f>[1]ОПОУ!J25+[4]ОПОУ!J25+[6]ОПОУ!J25+[2]ОПОУ!J25+[5]ОПОУ!J25+[3]ОПОУ!J25</f>
        <v>0</v>
      </c>
      <c r="K25" s="33">
        <f>[1]ОПОУ!K25+[4]ОПОУ!K25+[6]ОПОУ!K25+[2]ОПОУ!K25+[5]ОПОУ!K25+[3]ОПОУ!K25</f>
        <v>0</v>
      </c>
      <c r="L25" s="33">
        <f>[1]ОПОУ!L25+[4]ОПОУ!L25+[6]ОПОУ!L25+[2]ОПОУ!L25+[5]ОПОУ!L25+[3]ОПОУ!L25</f>
        <v>0</v>
      </c>
      <c r="M25" s="33">
        <f>[1]ОПОУ!M25+[4]ОПОУ!M25+[6]ОПОУ!M25+[2]ОПОУ!M25+[5]ОПОУ!M25+[3]ОПОУ!M25</f>
        <v>0</v>
      </c>
      <c r="N25" s="33">
        <f>[1]ОПОУ!N25+[4]ОПОУ!N25+[6]ОПОУ!N25+[2]ОПОУ!N25+[5]ОПОУ!N25+[3]ОПОУ!N25</f>
        <v>0</v>
      </c>
      <c r="O25" s="33">
        <f>[1]ОПОУ!O25+[4]ОПОУ!O25+[6]ОПОУ!O25+[2]ОПОУ!O25+[5]ОПОУ!O25+[3]ОПОУ!O25</f>
        <v>0</v>
      </c>
      <c r="P25" s="33">
        <f>[1]ОПОУ!P25+[4]ОПОУ!P25+[6]ОПОУ!P25+[2]ОПОУ!P25+[5]ОПОУ!P25+[3]ОПОУ!P25</f>
        <v>0</v>
      </c>
      <c r="Q25" s="33">
        <f>[1]ОПОУ!Q25+[4]ОПОУ!Q25+[6]ОПОУ!Q25+[2]ОПОУ!Q25+[5]ОПОУ!Q25+[3]ОПОУ!Q25</f>
        <v>0</v>
      </c>
      <c r="R25" s="33">
        <f>[1]ОПОУ!R25+[4]ОПОУ!R25+[6]ОПОУ!R25+[2]ОПОУ!R25+[5]ОПОУ!R25+[3]ОПОУ!R25</f>
        <v>0</v>
      </c>
      <c r="S25" s="36"/>
    </row>
    <row r="26" spans="1:19" s="3" customFormat="1" ht="15.75" x14ac:dyDescent="0.25">
      <c r="A26" s="39">
        <v>5</v>
      </c>
      <c r="B26" s="33" t="s">
        <v>56</v>
      </c>
      <c r="C26" s="33">
        <f>[1]ОПОУ!C26+[4]ОПОУ!C26+[6]ОПОУ!C26+[2]ОПОУ!C26+[5]ОПОУ!C26+[3]ОПОУ!C26</f>
        <v>3</v>
      </c>
      <c r="D26" s="33">
        <f>[1]ОПОУ!D26+[4]ОПОУ!D26+[6]ОПОУ!D26+[2]ОПОУ!D26+[5]ОПОУ!D26+[3]ОПОУ!D26</f>
        <v>17</v>
      </c>
      <c r="E26" s="33">
        <f>[1]ОПОУ!E26+[4]ОПОУ!E26+[6]ОПОУ!E26+[2]ОПОУ!E26+[5]ОПОУ!E26+[3]ОПОУ!E26</f>
        <v>7</v>
      </c>
      <c r="F26" s="33">
        <f>[1]ОПОУ!F26+[4]ОПОУ!F26+[6]ОПОУ!F26+[2]ОПОУ!F26+[5]ОПОУ!F26+[3]ОПОУ!F26</f>
        <v>44</v>
      </c>
      <c r="G26" s="33">
        <f>[1]ОПОУ!G26+[4]ОПОУ!G26+[6]ОПОУ!G26+[2]ОПОУ!G26+[5]ОПОУ!G26+[3]ОПОУ!G26</f>
        <v>0</v>
      </c>
      <c r="H26" s="33">
        <f>[1]ОПОУ!H26+[4]ОПОУ!H26+[6]ОПОУ!H26+[2]ОПОУ!H26+[5]ОПОУ!H26+[3]ОПОУ!H26</f>
        <v>0</v>
      </c>
      <c r="I26" s="33">
        <f>[1]ОПОУ!I26+[4]ОПОУ!I26+[6]ОПОУ!I26+[2]ОПОУ!I26+[5]ОПОУ!I26+[3]ОПОУ!I26</f>
        <v>0</v>
      </c>
      <c r="J26" s="33">
        <f>[1]ОПОУ!J26+[4]ОПОУ!J26+[6]ОПОУ!J26+[2]ОПОУ!J26+[5]ОПОУ!J26+[3]ОПОУ!J26</f>
        <v>0</v>
      </c>
      <c r="K26" s="33">
        <f>[1]ОПОУ!K26+[4]ОПОУ!K26+[6]ОПОУ!K26+[2]ОПОУ!K26+[5]ОПОУ!K26+[3]ОПОУ!K26</f>
        <v>0</v>
      </c>
      <c r="L26" s="33">
        <f>[1]ОПОУ!L26+[4]ОПОУ!L26+[6]ОПОУ!L26+[2]ОПОУ!L26+[5]ОПОУ!L26+[3]ОПОУ!L26</f>
        <v>0</v>
      </c>
      <c r="M26" s="33">
        <f>[1]ОПОУ!M26+[4]ОПОУ!M26+[6]ОПОУ!M26+[2]ОПОУ!M26+[5]ОПОУ!M26+[3]ОПОУ!M26</f>
        <v>0</v>
      </c>
      <c r="N26" s="33">
        <f>[1]ОПОУ!N26+[4]ОПОУ!N26+[6]ОПОУ!N26+[2]ОПОУ!N26+[5]ОПОУ!N26+[3]ОПОУ!N26</f>
        <v>0</v>
      </c>
      <c r="O26" s="33">
        <f>[1]ОПОУ!O26+[4]ОПОУ!O26+[6]ОПОУ!O26+[2]ОПОУ!O26+[5]ОПОУ!O26+[3]ОПОУ!O26</f>
        <v>0</v>
      </c>
      <c r="P26" s="33">
        <f>[1]ОПОУ!P26+[4]ОПОУ!P26+[6]ОПОУ!P26+[2]ОПОУ!P26+[5]ОПОУ!P26+[3]ОПОУ!P26</f>
        <v>0</v>
      </c>
      <c r="Q26" s="33">
        <f>[1]ОПОУ!Q26+[4]ОПОУ!Q26+[6]ОПОУ!Q26+[2]ОПОУ!Q26+[5]ОПОУ!Q26+[3]ОПОУ!Q26</f>
        <v>0</v>
      </c>
      <c r="R26" s="33">
        <f>[1]ОПОУ!R26+[4]ОПОУ!R26+[6]ОПОУ!R26+[2]ОПОУ!R26+[5]ОПОУ!R26+[3]ОПОУ!R26</f>
        <v>0</v>
      </c>
      <c r="S26" s="36"/>
    </row>
    <row r="27" spans="1:19" s="3" customFormat="1" ht="15.75" x14ac:dyDescent="0.25">
      <c r="A27" s="39">
        <v>6</v>
      </c>
      <c r="B27" s="33" t="s">
        <v>57</v>
      </c>
      <c r="C27" s="33">
        <f>[1]ОПОУ!C27+[4]ОПОУ!C27+[6]ОПОУ!C27+[2]ОПОУ!C27+[5]ОПОУ!C27+[3]ОПОУ!C27</f>
        <v>1</v>
      </c>
      <c r="D27" s="33">
        <f>[1]ОПОУ!D27+[4]ОПОУ!D27+[6]ОПОУ!D27+[2]ОПОУ!D27+[5]ОПОУ!D27+[3]ОПОУ!D27</f>
        <v>3</v>
      </c>
      <c r="E27" s="33">
        <f>[1]ОПОУ!E27+[4]ОПОУ!E27+[6]ОПОУ!E27+[2]ОПОУ!E27+[5]ОПОУ!E27+[3]ОПОУ!E27</f>
        <v>2</v>
      </c>
      <c r="F27" s="33">
        <f>[1]ОПОУ!F27+[4]ОПОУ!F27+[6]ОПОУ!F27+[2]ОПОУ!F27+[5]ОПОУ!F27+[3]ОПОУ!F27</f>
        <v>15</v>
      </c>
      <c r="G27" s="33">
        <f>[1]ОПОУ!G27+[4]ОПОУ!G27+[6]ОПОУ!G27+[2]ОПОУ!G27+[5]ОПОУ!G27+[3]ОПОУ!G27</f>
        <v>0</v>
      </c>
      <c r="H27" s="33">
        <f>[1]ОПОУ!H27+[4]ОПОУ!H27+[6]ОПОУ!H27+[2]ОПОУ!H27+[5]ОПОУ!H27+[3]ОПОУ!H27</f>
        <v>0</v>
      </c>
      <c r="I27" s="33">
        <f>[1]ОПОУ!I27+[4]ОПОУ!I27+[6]ОПОУ!I27+[2]ОПОУ!I27+[5]ОПОУ!I27+[3]ОПОУ!I27</f>
        <v>0</v>
      </c>
      <c r="J27" s="33">
        <f>[1]ОПОУ!J27+[4]ОПОУ!J27+[6]ОПОУ!J27+[2]ОПОУ!J27+[5]ОПОУ!J27+[3]ОПОУ!J27</f>
        <v>0</v>
      </c>
      <c r="K27" s="33">
        <f>[1]ОПОУ!K27+[4]ОПОУ!K27+[6]ОПОУ!K27+[2]ОПОУ!K27+[5]ОПОУ!K27+[3]ОПОУ!K27</f>
        <v>0</v>
      </c>
      <c r="L27" s="33">
        <f>[1]ОПОУ!L27+[4]ОПОУ!L27+[6]ОПОУ!L27+[2]ОПОУ!L27+[5]ОПОУ!L27+[3]ОПОУ!L27</f>
        <v>0</v>
      </c>
      <c r="M27" s="33">
        <f>[1]ОПОУ!M27+[4]ОПОУ!M27+[6]ОПОУ!M27+[2]ОПОУ!M27+[5]ОПОУ!M27+[3]ОПОУ!M27</f>
        <v>0</v>
      </c>
      <c r="N27" s="33">
        <f>[1]ОПОУ!N27+[4]ОПОУ!N27+[6]ОПОУ!N27+[2]ОПОУ!N27+[5]ОПОУ!N27+[3]ОПОУ!N27</f>
        <v>0</v>
      </c>
      <c r="O27" s="33">
        <f>[1]ОПОУ!O27+[4]ОПОУ!O27+[6]ОПОУ!O27+[2]ОПОУ!O27+[5]ОПОУ!O27+[3]ОПОУ!O27</f>
        <v>0</v>
      </c>
      <c r="P27" s="33">
        <f>[1]ОПОУ!P27+[4]ОПОУ!P27+[6]ОПОУ!P27+[2]ОПОУ!P27+[5]ОПОУ!P27+[3]ОПОУ!P27</f>
        <v>0</v>
      </c>
      <c r="Q27" s="33">
        <f>[1]ОПОУ!Q27+[4]ОПОУ!Q27+[6]ОПОУ!Q27+[2]ОПОУ!Q27+[5]ОПОУ!Q27+[3]ОПОУ!Q27</f>
        <v>0</v>
      </c>
      <c r="R27" s="33">
        <f>[1]ОПОУ!R27+[4]ОПОУ!R27+[6]ОПОУ!R27+[2]ОПОУ!R27+[5]ОПОУ!R27+[3]ОПОУ!R27</f>
        <v>0</v>
      </c>
      <c r="S27" s="36"/>
    </row>
    <row r="28" spans="1:19" s="3" customFormat="1" ht="15.75" x14ac:dyDescent="0.25">
      <c r="A28" s="39">
        <v>7</v>
      </c>
      <c r="B28" s="33" t="s">
        <v>58</v>
      </c>
      <c r="C28" s="33">
        <f>[1]ОПОУ!C28+[4]ОПОУ!C28+[6]ОПОУ!C28+[2]ОПОУ!C28+[5]ОПОУ!C28+[3]ОПОУ!C28</f>
        <v>0</v>
      </c>
      <c r="D28" s="33">
        <f>[1]ОПОУ!D28+[4]ОПОУ!D28+[6]ОПОУ!D28+[2]ОПОУ!D28+[5]ОПОУ!D28+[3]ОПОУ!D28</f>
        <v>0</v>
      </c>
      <c r="E28" s="33">
        <f>[1]ОПОУ!E28+[4]ОПОУ!E28+[6]ОПОУ!E28+[2]ОПОУ!E28+[5]ОПОУ!E28+[3]ОПОУ!E28</f>
        <v>2</v>
      </c>
      <c r="F28" s="33">
        <f>[1]ОПОУ!F28+[4]ОПОУ!F28+[6]ОПОУ!F28+[2]ОПОУ!F28+[5]ОПОУ!F28+[3]ОПОУ!F28</f>
        <v>10</v>
      </c>
      <c r="G28" s="33">
        <f>[1]ОПОУ!G28+[4]ОПОУ!G28+[6]ОПОУ!G28+[2]ОПОУ!G28+[5]ОПОУ!G28+[3]ОПОУ!G28</f>
        <v>0</v>
      </c>
      <c r="H28" s="33">
        <f>[1]ОПОУ!H28+[4]ОПОУ!H28+[6]ОПОУ!H28+[2]ОПОУ!H28+[5]ОПОУ!H28+[3]ОПОУ!H28</f>
        <v>0</v>
      </c>
      <c r="I28" s="33">
        <f>[1]ОПОУ!I28+[4]ОПОУ!I28+[6]ОПОУ!I28+[2]ОПОУ!I28+[5]ОПОУ!I28+[3]ОПОУ!I28</f>
        <v>0</v>
      </c>
      <c r="J28" s="33">
        <f>[1]ОПОУ!J28+[4]ОПОУ!J28+[6]ОПОУ!J28+[2]ОПОУ!J28+[5]ОПОУ!J28+[3]ОПОУ!J28</f>
        <v>0</v>
      </c>
      <c r="K28" s="33">
        <f>[1]ОПОУ!K28+[4]ОПОУ!K28+[6]ОПОУ!K28+[2]ОПОУ!K28+[5]ОПОУ!K28+[3]ОПОУ!K28</f>
        <v>0</v>
      </c>
      <c r="L28" s="33">
        <f>[1]ОПОУ!L28+[4]ОПОУ!L28+[6]ОПОУ!L28+[2]ОПОУ!L28+[5]ОПОУ!L28+[3]ОПОУ!L28</f>
        <v>0</v>
      </c>
      <c r="M28" s="33">
        <f>[1]ОПОУ!M28+[4]ОПОУ!M28+[6]ОПОУ!M28+[2]ОПОУ!M28+[5]ОПОУ!M28+[3]ОПОУ!M28</f>
        <v>0</v>
      </c>
      <c r="N28" s="33">
        <f>[1]ОПОУ!N28+[4]ОПОУ!N28+[6]ОПОУ!N28+[2]ОПОУ!N28+[5]ОПОУ!N28+[3]ОПОУ!N28</f>
        <v>0</v>
      </c>
      <c r="O28" s="33">
        <f>[1]ОПОУ!O28+[4]ОПОУ!O28+[6]ОПОУ!O28+[2]ОПОУ!O28+[5]ОПОУ!O28+[3]ОПОУ!O28</f>
        <v>0</v>
      </c>
      <c r="P28" s="33">
        <f>[1]ОПОУ!P28+[4]ОПОУ!P28+[6]ОПОУ!P28+[2]ОПОУ!P28+[5]ОПОУ!P28+[3]ОПОУ!P28</f>
        <v>0</v>
      </c>
      <c r="Q28" s="33">
        <f>[1]ОПОУ!Q28+[4]ОПОУ!Q28+[6]ОПОУ!Q28+[2]ОПОУ!Q28+[5]ОПОУ!Q28+[3]ОПОУ!Q28</f>
        <v>0</v>
      </c>
      <c r="R28" s="33">
        <f>[1]ОПОУ!R28+[4]ОПОУ!R28+[6]ОПОУ!R28+[2]ОПОУ!R28+[5]ОПОУ!R28+[3]ОПОУ!R28</f>
        <v>0</v>
      </c>
      <c r="S28" s="36"/>
    </row>
    <row r="29" spans="1:19" s="3" customFormat="1" ht="15.75" customHeight="1" x14ac:dyDescent="0.25">
      <c r="A29" s="41" t="s">
        <v>22</v>
      </c>
      <c r="B29" s="34" t="s">
        <v>59</v>
      </c>
      <c r="C29" s="41">
        <f>SUM(C30:C33)</f>
        <v>21</v>
      </c>
      <c r="D29" s="41">
        <f>SUM(D30:D33)</f>
        <v>152</v>
      </c>
      <c r="E29" s="41">
        <f>SUM(E30:E33)</f>
        <v>55</v>
      </c>
      <c r="F29" s="41">
        <f t="shared" ref="F29" si="24">SUM(F30:F33)</f>
        <v>458</v>
      </c>
      <c r="G29" s="41">
        <f>SUM(G30:G33)</f>
        <v>0</v>
      </c>
      <c r="H29" s="41">
        <f t="shared" ref="H29:J29" si="25">SUM(H30:H33)</f>
        <v>0</v>
      </c>
      <c r="I29" s="41">
        <f>SUM(I30:I33)</f>
        <v>0</v>
      </c>
      <c r="J29" s="41">
        <f t="shared" si="25"/>
        <v>0</v>
      </c>
      <c r="K29" s="41">
        <f>SUM(K30:K33)</f>
        <v>0</v>
      </c>
      <c r="L29" s="41">
        <f t="shared" ref="L29" si="26">SUM(L30:L33)</f>
        <v>0</v>
      </c>
      <c r="M29" s="41">
        <f>SUM(M30:M33)</f>
        <v>0</v>
      </c>
      <c r="N29" s="41">
        <f t="shared" ref="N29" si="27">SUM(N30:N33)</f>
        <v>0</v>
      </c>
      <c r="O29" s="41">
        <f>SUM(O30:O33)</f>
        <v>0</v>
      </c>
      <c r="P29" s="41">
        <f t="shared" ref="P29" si="28">SUM(P30:P33)</f>
        <v>0</v>
      </c>
      <c r="Q29" s="41">
        <f>SUM(Q30:Q33)</f>
        <v>0</v>
      </c>
      <c r="R29" s="41">
        <f t="shared" ref="R29" si="29">SUM(R30:R33)</f>
        <v>0</v>
      </c>
      <c r="S29" s="36"/>
    </row>
    <row r="30" spans="1:19" s="3" customFormat="1" ht="15.75" x14ac:dyDescent="0.25">
      <c r="A30" s="39">
        <v>1</v>
      </c>
      <c r="B30" s="33" t="s">
        <v>60</v>
      </c>
      <c r="C30" s="33">
        <f>[1]ОПОУ!C30+[4]ОПОУ!C30+[6]ОПОУ!C30+[2]ОПОУ!C30+[5]ОПОУ!C30+[3]ОПОУ!C30</f>
        <v>19</v>
      </c>
      <c r="D30" s="33">
        <f>[1]ОПОУ!D30+[4]ОПОУ!D30+[6]ОПОУ!D30+[2]ОПОУ!D30+[5]ОПОУ!D30+[3]ОПОУ!D30</f>
        <v>143</v>
      </c>
      <c r="E30" s="33">
        <f>[1]ОПОУ!E30+[4]ОПОУ!E30+[6]ОПОУ!E30+[2]ОПОУ!E30+[5]ОПОУ!E30+[3]ОПОУ!E30</f>
        <v>48</v>
      </c>
      <c r="F30" s="33">
        <f>[1]ОПОУ!F30+[4]ОПОУ!F30+[6]ОПОУ!F30+[2]ОПОУ!F30+[5]ОПОУ!F30+[3]ОПОУ!F30</f>
        <v>408</v>
      </c>
      <c r="G30" s="33">
        <f>[1]ОПОУ!G30+[4]ОПОУ!G30+[6]ОПОУ!G30+[2]ОПОУ!G30+[5]ОПОУ!G30+[3]ОПОУ!G30</f>
        <v>0</v>
      </c>
      <c r="H30" s="33">
        <f>[1]ОПОУ!H30+[4]ОПОУ!H30+[6]ОПОУ!H30+[2]ОПОУ!H30+[5]ОПОУ!H30+[3]ОПОУ!H30</f>
        <v>0</v>
      </c>
      <c r="I30" s="33">
        <f>[1]ОПОУ!I30+[4]ОПОУ!I30+[6]ОПОУ!I30+[2]ОПОУ!I30+[5]ОПОУ!I30+[3]ОПОУ!I30</f>
        <v>0</v>
      </c>
      <c r="J30" s="33">
        <f>[1]ОПОУ!J30+[4]ОПОУ!J30+[6]ОПОУ!J30+[2]ОПОУ!J30+[5]ОПОУ!J30+[3]ОПОУ!J30</f>
        <v>0</v>
      </c>
      <c r="K30" s="33">
        <f>[1]ОПОУ!K30+[4]ОПОУ!K30+[6]ОПОУ!K30+[2]ОПОУ!K30+[5]ОПОУ!K30+[3]ОПОУ!K30</f>
        <v>0</v>
      </c>
      <c r="L30" s="33">
        <f>[1]ОПОУ!L30+[4]ОПОУ!L30+[6]ОПОУ!L30+[2]ОПОУ!L30+[5]ОПОУ!L30+[3]ОПОУ!L30</f>
        <v>0</v>
      </c>
      <c r="M30" s="33">
        <f>[1]ОПОУ!M30+[4]ОПОУ!M30+[6]ОПОУ!M30+[2]ОПОУ!M30+[5]ОПОУ!M30+[3]ОПОУ!M30</f>
        <v>0</v>
      </c>
      <c r="N30" s="33">
        <f>[1]ОПОУ!N30+[4]ОПОУ!N30+[6]ОПОУ!N30+[2]ОПОУ!N30+[5]ОПОУ!N30+[3]ОПОУ!N30</f>
        <v>0</v>
      </c>
      <c r="O30" s="33">
        <f>[1]ОПОУ!O30+[4]ОПОУ!O30+[6]ОПОУ!O30+[2]ОПОУ!O30+[5]ОПОУ!O30+[3]ОПОУ!O30</f>
        <v>0</v>
      </c>
      <c r="P30" s="33">
        <f>[1]ОПОУ!P30+[4]ОПОУ!P30+[6]ОПОУ!P30+[2]ОПОУ!P30+[5]ОПОУ!P30+[3]ОПОУ!P30</f>
        <v>0</v>
      </c>
      <c r="Q30" s="33">
        <f>[1]ОПОУ!Q30+[4]ОПОУ!Q30+[6]ОПОУ!Q30+[2]ОПОУ!Q30+[5]ОПОУ!Q30+[3]ОПОУ!Q30</f>
        <v>0</v>
      </c>
      <c r="R30" s="33">
        <f>[1]ОПОУ!R30+[4]ОПОУ!R30+[6]ОПОУ!R30+[2]ОПОУ!R30+[5]ОПОУ!R30+[3]ОПОУ!R30</f>
        <v>0</v>
      </c>
      <c r="S30" s="36"/>
    </row>
    <row r="31" spans="1:19" s="3" customFormat="1" ht="15.75" x14ac:dyDescent="0.25">
      <c r="A31" s="39">
        <v>2</v>
      </c>
      <c r="B31" s="33" t="s">
        <v>61</v>
      </c>
      <c r="C31" s="33">
        <f>[1]ОПОУ!C31+[4]ОПОУ!C31+[6]ОПОУ!C31+[2]ОПОУ!C31+[5]ОПОУ!C31+[3]ОПОУ!C31</f>
        <v>2</v>
      </c>
      <c r="D31" s="33">
        <f>[1]ОПОУ!D31+[4]ОПОУ!D31+[6]ОПОУ!D31+[2]ОПОУ!D31+[5]ОПОУ!D31+[3]ОПОУ!D31</f>
        <v>9</v>
      </c>
      <c r="E31" s="33">
        <f>[1]ОПОУ!E31+[4]ОПОУ!E31+[6]ОПОУ!E31+[2]ОПОУ!E31+[5]ОПОУ!E31+[3]ОПОУ!E31</f>
        <v>6</v>
      </c>
      <c r="F31" s="33">
        <f>[1]ОПОУ!F31+[4]ОПОУ!F31+[6]ОПОУ!F31+[2]ОПОУ!F31+[5]ОПОУ!F31+[3]ОПОУ!F31</f>
        <v>45</v>
      </c>
      <c r="G31" s="33">
        <f>[1]ОПОУ!G31+[4]ОПОУ!G31+[6]ОПОУ!G31+[2]ОПОУ!G31+[5]ОПОУ!G31+[3]ОПОУ!G31</f>
        <v>0</v>
      </c>
      <c r="H31" s="33">
        <f>[1]ОПОУ!H31+[4]ОПОУ!H31+[6]ОПОУ!H31+[2]ОПОУ!H31+[5]ОПОУ!H31+[3]ОПОУ!H31</f>
        <v>0</v>
      </c>
      <c r="I31" s="33">
        <f>[1]ОПОУ!I31+[4]ОПОУ!I31+[6]ОПОУ!I31+[2]ОПОУ!I31+[5]ОПОУ!I31+[3]ОПОУ!I31</f>
        <v>0</v>
      </c>
      <c r="J31" s="33">
        <f>[1]ОПОУ!J31+[4]ОПОУ!J31+[6]ОПОУ!J31+[2]ОПОУ!J31+[5]ОПОУ!J31+[3]ОПОУ!J31</f>
        <v>0</v>
      </c>
      <c r="K31" s="33">
        <f>[1]ОПОУ!K31+[4]ОПОУ!K31+[6]ОПОУ!K31+[2]ОПОУ!K31+[5]ОПОУ!K31+[3]ОПОУ!K31</f>
        <v>0</v>
      </c>
      <c r="L31" s="33">
        <f>[1]ОПОУ!L31+[4]ОПОУ!L31+[6]ОПОУ!L31+[2]ОПОУ!L31+[5]ОПОУ!L31+[3]ОПОУ!L31</f>
        <v>0</v>
      </c>
      <c r="M31" s="33">
        <f>[1]ОПОУ!M31+[4]ОПОУ!M31+[6]ОПОУ!M31+[2]ОПОУ!M31+[5]ОПОУ!M31+[3]ОПОУ!M31</f>
        <v>0</v>
      </c>
      <c r="N31" s="33">
        <f>[1]ОПОУ!N31+[4]ОПОУ!N31+[6]ОПОУ!N31+[2]ОПОУ!N31+[5]ОПОУ!N31+[3]ОПОУ!N31</f>
        <v>0</v>
      </c>
      <c r="O31" s="33">
        <f>[1]ОПОУ!O31+[4]ОПОУ!O31+[6]ОПОУ!O31+[2]ОПОУ!O31+[5]ОПОУ!O31+[3]ОПОУ!O31</f>
        <v>0</v>
      </c>
      <c r="P31" s="33">
        <f>[1]ОПОУ!P31+[4]ОПОУ!P31+[6]ОПОУ!P31+[2]ОПОУ!P31+[5]ОПОУ!P31+[3]ОПОУ!P31</f>
        <v>0</v>
      </c>
      <c r="Q31" s="33">
        <f>[1]ОПОУ!Q31+[4]ОПОУ!Q31+[6]ОПОУ!Q31+[2]ОПОУ!Q31+[5]ОПОУ!Q31+[3]ОПОУ!Q31</f>
        <v>0</v>
      </c>
      <c r="R31" s="33">
        <f>[1]ОПОУ!R31+[4]ОПОУ!R31+[6]ОПОУ!R31+[2]ОПОУ!R31+[5]ОПОУ!R31+[3]ОПОУ!R31</f>
        <v>0</v>
      </c>
      <c r="S31" s="36"/>
    </row>
    <row r="32" spans="1:19" s="3" customFormat="1" ht="15.75" x14ac:dyDescent="0.25">
      <c r="A32" s="39">
        <v>3</v>
      </c>
      <c r="B32" s="33" t="s">
        <v>62</v>
      </c>
      <c r="C32" s="33">
        <f>[1]ОПОУ!C32+[4]ОПОУ!C32+[6]ОПОУ!C32+[2]ОПОУ!C32+[5]ОПОУ!C32+[3]ОПОУ!C32</f>
        <v>0</v>
      </c>
      <c r="D32" s="33">
        <f>[1]ОПОУ!D32+[4]ОПОУ!D32+[6]ОПОУ!D32+[2]ОПОУ!D32+[5]ОПОУ!D32+[3]ОПОУ!D32</f>
        <v>0</v>
      </c>
      <c r="E32" s="33">
        <f>[1]ОПОУ!E32+[4]ОПОУ!E32+[6]ОПОУ!E32+[2]ОПОУ!E32+[5]ОПОУ!E32+[3]ОПОУ!E32</f>
        <v>1</v>
      </c>
      <c r="F32" s="33">
        <f>[1]ОПОУ!F32+[4]ОПОУ!F32+[6]ОПОУ!F32+[2]ОПОУ!F32+[5]ОПОУ!F32+[3]ОПОУ!F32</f>
        <v>5</v>
      </c>
      <c r="G32" s="33">
        <f>[1]ОПОУ!G32+[4]ОПОУ!G32+[6]ОПОУ!G32+[2]ОПОУ!G32+[5]ОПОУ!G32+[3]ОПОУ!G32</f>
        <v>0</v>
      </c>
      <c r="H32" s="33">
        <f>[1]ОПОУ!H32+[4]ОПОУ!H32+[6]ОПОУ!H32+[2]ОПОУ!H32+[5]ОПОУ!H32+[3]ОПОУ!H32</f>
        <v>0</v>
      </c>
      <c r="I32" s="33">
        <f>[1]ОПОУ!I32+[4]ОПОУ!I32+[6]ОПОУ!I32+[2]ОПОУ!I32+[5]ОПОУ!I32+[3]ОПОУ!I32</f>
        <v>0</v>
      </c>
      <c r="J32" s="33">
        <f>[1]ОПОУ!J32+[4]ОПОУ!J32+[6]ОПОУ!J32+[2]ОПОУ!J32+[5]ОПОУ!J32+[3]ОПОУ!J32</f>
        <v>0</v>
      </c>
      <c r="K32" s="33">
        <f>[1]ОПОУ!K32+[4]ОПОУ!K32+[6]ОПОУ!K32+[2]ОПОУ!K32+[5]ОПОУ!K32+[3]ОПОУ!K32</f>
        <v>0</v>
      </c>
      <c r="L32" s="33">
        <f>[1]ОПОУ!L32+[4]ОПОУ!L32+[6]ОПОУ!L32+[2]ОПОУ!L32+[5]ОПОУ!L32+[3]ОПОУ!L32</f>
        <v>0</v>
      </c>
      <c r="M32" s="33">
        <f>[1]ОПОУ!M32+[4]ОПОУ!M32+[6]ОПОУ!M32+[2]ОПОУ!M32+[5]ОПОУ!M32+[3]ОПОУ!M32</f>
        <v>0</v>
      </c>
      <c r="N32" s="33">
        <f>[1]ОПОУ!N32+[4]ОПОУ!N32+[6]ОПОУ!N32+[2]ОПОУ!N32+[5]ОПОУ!N32+[3]ОПОУ!N32</f>
        <v>0</v>
      </c>
      <c r="O32" s="33">
        <f>[1]ОПОУ!O32+[4]ОПОУ!O32+[6]ОПОУ!O32+[2]ОПОУ!O32+[5]ОПОУ!O32+[3]ОПОУ!O32</f>
        <v>0</v>
      </c>
      <c r="P32" s="33">
        <f>[1]ОПОУ!P32+[4]ОПОУ!P32+[6]ОПОУ!P32+[2]ОПОУ!P32+[5]ОПОУ!P32+[3]ОПОУ!P32</f>
        <v>0</v>
      </c>
      <c r="Q32" s="33">
        <f>[1]ОПОУ!Q32+[4]ОПОУ!Q32+[6]ОПОУ!Q32+[2]ОПОУ!Q32+[5]ОПОУ!Q32+[3]ОПОУ!Q32</f>
        <v>0</v>
      </c>
      <c r="R32" s="33">
        <f>[1]ОПОУ!R32+[4]ОПОУ!R32+[6]ОПОУ!R32+[2]ОПОУ!R32+[5]ОПОУ!R32+[3]ОПОУ!R32</f>
        <v>0</v>
      </c>
      <c r="S32" s="36"/>
    </row>
    <row r="33" spans="1:19" s="3" customFormat="1" ht="15.75" x14ac:dyDescent="0.25">
      <c r="A33" s="39">
        <v>4</v>
      </c>
      <c r="B33" s="33" t="s">
        <v>63</v>
      </c>
      <c r="C33" s="33">
        <f>[1]ОПОУ!C33+[4]ОПОУ!C33+[6]ОПОУ!C33+[2]ОПОУ!C33+[5]ОПОУ!C33+[3]ОПОУ!C33</f>
        <v>0</v>
      </c>
      <c r="D33" s="33">
        <f>[1]ОПОУ!D33+[4]ОПОУ!D33+[6]ОПОУ!D33+[2]ОПОУ!D33+[5]ОПОУ!D33+[3]ОПОУ!D33</f>
        <v>0</v>
      </c>
      <c r="E33" s="33">
        <f>[1]ОПОУ!E33+[4]ОПОУ!E33+[6]ОПОУ!E33+[2]ОПОУ!E33+[5]ОПОУ!E33+[3]ОПОУ!E33</f>
        <v>0</v>
      </c>
      <c r="F33" s="33">
        <f>[1]ОПОУ!F33+[4]ОПОУ!F33+[6]ОПОУ!F33+[2]ОПОУ!F33+[5]ОПОУ!F33+[3]ОПОУ!F33</f>
        <v>0</v>
      </c>
      <c r="G33" s="33">
        <f>[1]ОПОУ!G33+[4]ОПОУ!G33+[6]ОПОУ!G33+[2]ОПОУ!G33+[5]ОПОУ!G33+[3]ОПОУ!G33</f>
        <v>0</v>
      </c>
      <c r="H33" s="33">
        <f>[1]ОПОУ!H33+[4]ОПОУ!H33+[6]ОПОУ!H33+[2]ОПОУ!H33+[5]ОПОУ!H33+[3]ОПОУ!H33</f>
        <v>0</v>
      </c>
      <c r="I33" s="33">
        <f>[1]ОПОУ!I33+[4]ОПОУ!I33+[6]ОПОУ!I33+[2]ОПОУ!I33+[5]ОПОУ!I33+[3]ОПОУ!I33</f>
        <v>0</v>
      </c>
      <c r="J33" s="33">
        <f>[1]ОПОУ!J33+[4]ОПОУ!J33+[6]ОПОУ!J33+[2]ОПОУ!J33+[5]ОПОУ!J33+[3]ОПОУ!J33</f>
        <v>0</v>
      </c>
      <c r="K33" s="33">
        <f>[1]ОПОУ!K33+[4]ОПОУ!K33+[6]ОПОУ!K33+[2]ОПОУ!K33+[5]ОПОУ!K33+[3]ОПОУ!K33</f>
        <v>0</v>
      </c>
      <c r="L33" s="33">
        <f>[1]ОПОУ!L33+[4]ОПОУ!L33+[6]ОПОУ!L33+[2]ОПОУ!L33+[5]ОПОУ!L33+[3]ОПОУ!L33</f>
        <v>0</v>
      </c>
      <c r="M33" s="33">
        <f>[1]ОПОУ!M33+[4]ОПОУ!M33+[6]ОПОУ!M33+[2]ОПОУ!M33+[5]ОПОУ!M33+[3]ОПОУ!M33</f>
        <v>0</v>
      </c>
      <c r="N33" s="33">
        <f>[1]ОПОУ!N33+[4]ОПОУ!N33+[6]ОПОУ!N33+[2]ОПОУ!N33+[5]ОПОУ!N33+[3]ОПОУ!N33</f>
        <v>0</v>
      </c>
      <c r="O33" s="33">
        <f>[1]ОПОУ!O33+[4]ОПОУ!O33+[6]ОПОУ!O33+[2]ОПОУ!O33+[5]ОПОУ!O33+[3]ОПОУ!O33</f>
        <v>0</v>
      </c>
      <c r="P33" s="33">
        <f>[1]ОПОУ!P33+[4]ОПОУ!P33+[6]ОПОУ!P33+[2]ОПОУ!P33+[5]ОПОУ!P33+[3]ОПОУ!P33</f>
        <v>0</v>
      </c>
      <c r="Q33" s="33">
        <f>[1]ОПОУ!Q33+[4]ОПОУ!Q33+[6]ОПОУ!Q33+[2]ОПОУ!Q33+[5]ОПОУ!Q33+[3]ОПОУ!Q33</f>
        <v>0</v>
      </c>
      <c r="R33" s="33">
        <f>[1]ОПОУ!R33+[4]ОПОУ!R33+[6]ОПОУ!R33+[2]ОПОУ!R33+[5]ОПОУ!R33+[3]ОПОУ!R33</f>
        <v>0</v>
      </c>
      <c r="S33" s="36"/>
    </row>
    <row r="34" spans="1:19" s="3" customFormat="1" ht="15.75" customHeight="1" x14ac:dyDescent="0.25">
      <c r="A34" s="41" t="s">
        <v>64</v>
      </c>
      <c r="B34" s="34" t="s">
        <v>65</v>
      </c>
      <c r="C34" s="41">
        <f>SUM(C35:C36)</f>
        <v>34</v>
      </c>
      <c r="D34" s="41">
        <f>SUM(D35:D36)</f>
        <v>269</v>
      </c>
      <c r="E34" s="41">
        <f>SUM(E35:E36)</f>
        <v>51</v>
      </c>
      <c r="F34" s="41">
        <f t="shared" ref="F34" si="30">SUM(F35:F36)</f>
        <v>404</v>
      </c>
      <c r="G34" s="41">
        <f>SUM(G35:G36)</f>
        <v>0</v>
      </c>
      <c r="H34" s="41">
        <f t="shared" ref="H34:J34" si="31">SUM(H35:H36)</f>
        <v>0</v>
      </c>
      <c r="I34" s="41">
        <f>SUM(I35:I36)</f>
        <v>0</v>
      </c>
      <c r="J34" s="41">
        <f t="shared" si="31"/>
        <v>0</v>
      </c>
      <c r="K34" s="41">
        <f>SUM(K35:K36)</f>
        <v>0</v>
      </c>
      <c r="L34" s="41">
        <f t="shared" ref="L34" si="32">SUM(L35:L36)</f>
        <v>0</v>
      </c>
      <c r="M34" s="41">
        <f>SUM(M35:M36)</f>
        <v>0</v>
      </c>
      <c r="N34" s="41">
        <f t="shared" ref="N34" si="33">SUM(N35:N36)</f>
        <v>0</v>
      </c>
      <c r="O34" s="41">
        <f>SUM(O35:O36)</f>
        <v>0</v>
      </c>
      <c r="P34" s="41">
        <f t="shared" ref="P34" si="34">SUM(P35:P36)</f>
        <v>0</v>
      </c>
      <c r="Q34" s="41">
        <f>SUM(Q35:Q36)</f>
        <v>0</v>
      </c>
      <c r="R34" s="41">
        <f t="shared" ref="R34" si="35">SUM(R35:R36)</f>
        <v>0</v>
      </c>
      <c r="S34" s="36"/>
    </row>
    <row r="35" spans="1:19" s="3" customFormat="1" ht="15.75" x14ac:dyDescent="0.25">
      <c r="A35" s="39">
        <v>1</v>
      </c>
      <c r="B35" s="33" t="s">
        <v>66</v>
      </c>
      <c r="C35" s="33">
        <f>[1]ОПОУ!C35+[4]ОПОУ!C35+[6]ОПОУ!C35+[2]ОПОУ!C35+[5]ОПОУ!C35+[3]ОПОУ!C35</f>
        <v>23</v>
      </c>
      <c r="D35" s="33">
        <f>[1]ОПОУ!D35+[4]ОПОУ!D35+[6]ОПОУ!D35+[2]ОПОУ!D35+[5]ОПОУ!D35+[3]ОПОУ!D35</f>
        <v>190</v>
      </c>
      <c r="E35" s="33">
        <f>[1]ОПОУ!E35+[4]ОПОУ!E35+[6]ОПОУ!E35+[2]ОПОУ!E35+[5]ОПОУ!E35+[3]ОПОУ!E35</f>
        <v>34</v>
      </c>
      <c r="F35" s="33">
        <f>[1]ОПОУ!F35+[4]ОПОУ!F35+[6]ОПОУ!F35+[2]ОПОУ!F35+[5]ОПОУ!F35+[3]ОПОУ!F35</f>
        <v>259</v>
      </c>
      <c r="G35" s="33">
        <f>[1]ОПОУ!G35+[4]ОПОУ!G35+[6]ОПОУ!G35+[2]ОПОУ!G35+[5]ОПОУ!G35+[3]ОПОУ!G35</f>
        <v>0</v>
      </c>
      <c r="H35" s="33">
        <f>[1]ОПОУ!H35+[4]ОПОУ!H35+[6]ОПОУ!H35+[2]ОПОУ!H35+[5]ОПОУ!H35+[3]ОПОУ!H35</f>
        <v>0</v>
      </c>
      <c r="I35" s="33">
        <f>[1]ОПОУ!I35+[4]ОПОУ!I35+[6]ОПОУ!I35+[2]ОПОУ!I35+[5]ОПОУ!I35+[3]ОПОУ!I35</f>
        <v>0</v>
      </c>
      <c r="J35" s="33">
        <f>[1]ОПОУ!J35+[4]ОПОУ!J35+[6]ОПОУ!J35+[2]ОПОУ!J35+[5]ОПОУ!J35+[3]ОПОУ!J35</f>
        <v>0</v>
      </c>
      <c r="K35" s="33">
        <f>[1]ОПОУ!K35+[4]ОПОУ!K35+[6]ОПОУ!K35+[2]ОПОУ!K35+[5]ОПОУ!K35+[3]ОПОУ!K35</f>
        <v>0</v>
      </c>
      <c r="L35" s="33">
        <f>[1]ОПОУ!L35+[4]ОПОУ!L35+[6]ОПОУ!L35+[2]ОПОУ!L35+[5]ОПОУ!L35+[3]ОПОУ!L35</f>
        <v>0</v>
      </c>
      <c r="M35" s="33">
        <f>[1]ОПОУ!M35+[4]ОПОУ!M35+[6]ОПОУ!M35+[2]ОПОУ!M35+[5]ОПОУ!M35+[3]ОПОУ!M35</f>
        <v>0</v>
      </c>
      <c r="N35" s="33">
        <f>[1]ОПОУ!N35+[4]ОПОУ!N35+[6]ОПОУ!N35+[2]ОПОУ!N35+[5]ОПОУ!N35+[3]ОПОУ!N35</f>
        <v>0</v>
      </c>
      <c r="O35" s="33">
        <f>[1]ОПОУ!O35+[4]ОПОУ!O35+[6]ОПОУ!O35+[2]ОПОУ!O35+[5]ОПОУ!O35+[3]ОПОУ!O35</f>
        <v>0</v>
      </c>
      <c r="P35" s="33">
        <f>[1]ОПОУ!P35+[4]ОПОУ!P35+[6]ОПОУ!P35+[2]ОПОУ!P35+[5]ОПОУ!P35+[3]ОПОУ!P35</f>
        <v>0</v>
      </c>
      <c r="Q35" s="33">
        <f>[1]ОПОУ!Q35+[4]ОПОУ!Q35+[6]ОПОУ!Q35+[2]ОПОУ!Q35+[5]ОПОУ!Q35+[3]ОПОУ!Q35</f>
        <v>0</v>
      </c>
      <c r="R35" s="33">
        <f>[1]ОПОУ!R35+[4]ОПОУ!R35+[6]ОПОУ!R35+[2]ОПОУ!R35+[5]ОПОУ!R35+[3]ОПОУ!R35</f>
        <v>0</v>
      </c>
      <c r="S35" s="36"/>
    </row>
    <row r="36" spans="1:19" s="3" customFormat="1" ht="15.75" x14ac:dyDescent="0.25">
      <c r="A36" s="39">
        <v>2</v>
      </c>
      <c r="B36" s="33" t="s">
        <v>67</v>
      </c>
      <c r="C36" s="33">
        <f>[1]ОПОУ!C36+[4]ОПОУ!C36+[6]ОПОУ!C36+[2]ОПОУ!C36+[5]ОПОУ!C36+[3]ОПОУ!C36</f>
        <v>11</v>
      </c>
      <c r="D36" s="33">
        <f>[1]ОПОУ!D36+[4]ОПОУ!D36+[6]ОПОУ!D36+[2]ОПОУ!D36+[5]ОПОУ!D36+[3]ОПОУ!D36</f>
        <v>79</v>
      </c>
      <c r="E36" s="33">
        <f>[1]ОПОУ!E36+[4]ОПОУ!E36+[6]ОПОУ!E36+[2]ОПОУ!E36+[5]ОПОУ!E36+[3]ОПОУ!E36</f>
        <v>17</v>
      </c>
      <c r="F36" s="33">
        <f>[1]ОПОУ!F36+[4]ОПОУ!F36+[6]ОПОУ!F36+[2]ОПОУ!F36+[5]ОПОУ!F36+[3]ОПОУ!F36</f>
        <v>145</v>
      </c>
      <c r="G36" s="33">
        <f>[1]ОПОУ!G36+[4]ОПОУ!G36+[6]ОПОУ!G36+[2]ОПОУ!G36+[5]ОПОУ!G36+[3]ОПОУ!G36</f>
        <v>0</v>
      </c>
      <c r="H36" s="33">
        <f>[1]ОПОУ!H36+[4]ОПОУ!H36+[6]ОПОУ!H36+[2]ОПОУ!H36+[5]ОПОУ!H36+[3]ОПОУ!H36</f>
        <v>0</v>
      </c>
      <c r="I36" s="33">
        <f>[1]ОПОУ!I36+[4]ОПОУ!I36+[6]ОПОУ!I36+[2]ОПОУ!I36+[5]ОПОУ!I36+[3]ОПОУ!I36</f>
        <v>0</v>
      </c>
      <c r="J36" s="33">
        <f>[1]ОПОУ!J36+[4]ОПОУ!J36+[6]ОПОУ!J36+[2]ОПОУ!J36+[5]ОПОУ!J36+[3]ОПОУ!J36</f>
        <v>0</v>
      </c>
      <c r="K36" s="33">
        <f>[1]ОПОУ!K36+[4]ОПОУ!K36+[6]ОПОУ!K36+[2]ОПОУ!K36+[5]ОПОУ!K36+[3]ОПОУ!K36</f>
        <v>0</v>
      </c>
      <c r="L36" s="33">
        <f>[1]ОПОУ!L36+[4]ОПОУ!L36+[6]ОПОУ!L36+[2]ОПОУ!L36+[5]ОПОУ!L36+[3]ОПОУ!L36</f>
        <v>0</v>
      </c>
      <c r="M36" s="33">
        <f>[1]ОПОУ!M36+[4]ОПОУ!M36+[6]ОПОУ!M36+[2]ОПОУ!M36+[5]ОПОУ!M36+[3]ОПОУ!M36</f>
        <v>0</v>
      </c>
      <c r="N36" s="33">
        <f>[1]ОПОУ!N36+[4]ОПОУ!N36+[6]ОПОУ!N36+[2]ОПОУ!N36+[5]ОПОУ!N36+[3]ОПОУ!N36</f>
        <v>0</v>
      </c>
      <c r="O36" s="33">
        <f>[1]ОПОУ!O36+[4]ОПОУ!O36+[6]ОПОУ!O36+[2]ОПОУ!O36+[5]ОПОУ!O36+[3]ОПОУ!O36</f>
        <v>0</v>
      </c>
      <c r="P36" s="33">
        <f>[1]ОПОУ!P36+[4]ОПОУ!P36+[6]ОПОУ!P36+[2]ОПОУ!P36+[5]ОПОУ!P36+[3]ОПОУ!P36</f>
        <v>0</v>
      </c>
      <c r="Q36" s="33">
        <f>[1]ОПОУ!Q36+[4]ОПОУ!Q36+[6]ОПОУ!Q36+[2]ОПОУ!Q36+[5]ОПОУ!Q36+[3]ОПОУ!Q36</f>
        <v>0</v>
      </c>
      <c r="R36" s="33">
        <f>[1]ОПОУ!R36+[4]ОПОУ!R36+[6]ОПОУ!R36+[2]ОПОУ!R36+[5]ОПОУ!R36+[3]ОПОУ!R36</f>
        <v>0</v>
      </c>
      <c r="S36" s="36"/>
    </row>
    <row r="37" spans="1:19" s="3" customFormat="1" ht="15.75" customHeight="1" x14ac:dyDescent="0.25">
      <c r="A37" s="41" t="s">
        <v>68</v>
      </c>
      <c r="B37" s="34" t="s">
        <v>69</v>
      </c>
      <c r="C37" s="41">
        <f>SUM(C38:C42)</f>
        <v>19</v>
      </c>
      <c r="D37" s="41">
        <f>SUM(D38:D42)</f>
        <v>133</v>
      </c>
      <c r="E37" s="41">
        <f>SUM(E38:E42)</f>
        <v>31</v>
      </c>
      <c r="F37" s="41">
        <f t="shared" ref="F37" si="36">SUM(F38:F42)</f>
        <v>200</v>
      </c>
      <c r="G37" s="41">
        <f>SUM(G38:G42)</f>
        <v>0</v>
      </c>
      <c r="H37" s="41">
        <f t="shared" ref="H37:J37" si="37">SUM(H38:H42)</f>
        <v>0</v>
      </c>
      <c r="I37" s="41">
        <f>SUM(I38:I42)</f>
        <v>0</v>
      </c>
      <c r="J37" s="41">
        <f t="shared" si="37"/>
        <v>0</v>
      </c>
      <c r="K37" s="41">
        <f>SUM(K38:K42)</f>
        <v>0</v>
      </c>
      <c r="L37" s="41">
        <f t="shared" ref="L37" si="38">SUM(L38:L42)</f>
        <v>0</v>
      </c>
      <c r="M37" s="41">
        <f>SUM(M38:M42)</f>
        <v>0</v>
      </c>
      <c r="N37" s="41">
        <f t="shared" ref="N37" si="39">SUM(N38:N42)</f>
        <v>0</v>
      </c>
      <c r="O37" s="41">
        <f>SUM(O38:O42)</f>
        <v>0</v>
      </c>
      <c r="P37" s="41">
        <f t="shared" ref="P37" si="40">SUM(P38:P42)</f>
        <v>0</v>
      </c>
      <c r="Q37" s="41">
        <f>SUM(Q38:Q42)</f>
        <v>0</v>
      </c>
      <c r="R37" s="41">
        <f t="shared" ref="R37" si="41">SUM(R38:R42)</f>
        <v>0</v>
      </c>
      <c r="S37" s="36"/>
    </row>
    <row r="38" spans="1:19" s="3" customFormat="1" ht="15.75" x14ac:dyDescent="0.25">
      <c r="A38" s="39">
        <v>1</v>
      </c>
      <c r="B38" s="33" t="s">
        <v>70</v>
      </c>
      <c r="C38" s="33">
        <f>[1]ОПОУ!C38+[4]ОПОУ!C38+[6]ОПОУ!C38+[2]ОПОУ!C38+[5]ОПОУ!C38+[3]ОПОУ!C38</f>
        <v>12</v>
      </c>
      <c r="D38" s="33">
        <f>[1]ОПОУ!D38+[4]ОПОУ!D38+[6]ОПОУ!D38+[2]ОПОУ!D38+[5]ОПОУ!D38+[3]ОПОУ!D38</f>
        <v>103</v>
      </c>
      <c r="E38" s="33">
        <f>[1]ОПОУ!E38+[4]ОПОУ!E38+[6]ОПОУ!E38+[2]ОПОУ!E38+[5]ОПОУ!E38+[3]ОПОУ!E38</f>
        <v>13</v>
      </c>
      <c r="F38" s="33">
        <f>[1]ОПОУ!F38+[4]ОПОУ!F38+[6]ОПОУ!F38+[2]ОПОУ!F38+[5]ОПОУ!F38+[3]ОПОУ!F38</f>
        <v>110</v>
      </c>
      <c r="G38" s="33">
        <f>[1]ОПОУ!G38+[4]ОПОУ!G38+[6]ОПОУ!G38+[2]ОПОУ!G38+[5]ОПОУ!G38+[3]ОПОУ!G38</f>
        <v>0</v>
      </c>
      <c r="H38" s="33">
        <f>[1]ОПОУ!H38+[4]ОПОУ!H38+[6]ОПОУ!H38+[2]ОПОУ!H38+[5]ОПОУ!H38+[3]ОПОУ!H38</f>
        <v>0</v>
      </c>
      <c r="I38" s="33">
        <f>[1]ОПОУ!I38+[4]ОПОУ!I38+[6]ОПОУ!I38+[2]ОПОУ!I38+[5]ОПОУ!I38+[3]ОПОУ!I38</f>
        <v>0</v>
      </c>
      <c r="J38" s="33">
        <f>[1]ОПОУ!J38+[4]ОПОУ!J38+[6]ОПОУ!J38+[2]ОПОУ!J38+[5]ОПОУ!J38+[3]ОПОУ!J38</f>
        <v>0</v>
      </c>
      <c r="K38" s="33">
        <f>[1]ОПОУ!K38+[4]ОПОУ!K38+[6]ОПОУ!K38+[2]ОПОУ!K38+[5]ОПОУ!K38+[3]ОПОУ!K38</f>
        <v>0</v>
      </c>
      <c r="L38" s="33">
        <f>[1]ОПОУ!L38+[4]ОПОУ!L38+[6]ОПОУ!L38+[2]ОПОУ!L38+[5]ОПОУ!L38+[3]ОПОУ!L38</f>
        <v>0</v>
      </c>
      <c r="M38" s="33">
        <f>[1]ОПОУ!M38+[4]ОПОУ!M38+[6]ОПОУ!M38+[2]ОПОУ!M38+[5]ОПОУ!M38+[3]ОПОУ!M38</f>
        <v>0</v>
      </c>
      <c r="N38" s="33">
        <f>[1]ОПОУ!N38+[4]ОПОУ!N38+[6]ОПОУ!N38+[2]ОПОУ!N38+[5]ОПОУ!N38+[3]ОПОУ!N38</f>
        <v>0</v>
      </c>
      <c r="O38" s="33">
        <f>[1]ОПОУ!O38+[4]ОПОУ!O38+[6]ОПОУ!O38+[2]ОПОУ!O38+[5]ОПОУ!O38+[3]ОПОУ!O38</f>
        <v>0</v>
      </c>
      <c r="P38" s="33">
        <f>[1]ОПОУ!P38+[4]ОПОУ!P38+[6]ОПОУ!P38+[2]ОПОУ!P38+[5]ОПОУ!P38+[3]ОПОУ!P38</f>
        <v>0</v>
      </c>
      <c r="Q38" s="33">
        <f>[1]ОПОУ!Q38+[4]ОПОУ!Q38+[6]ОПОУ!Q38+[2]ОПОУ!Q38+[5]ОПОУ!Q38+[3]ОПОУ!Q38</f>
        <v>0</v>
      </c>
      <c r="R38" s="33">
        <f>[1]ОПОУ!R38+[4]ОПОУ!R38+[6]ОПОУ!R38+[2]ОПОУ!R38+[5]ОПОУ!R38+[3]ОПОУ!R38</f>
        <v>0</v>
      </c>
      <c r="S38" s="36"/>
    </row>
    <row r="39" spans="1:19" s="3" customFormat="1" ht="15.75" x14ac:dyDescent="0.25">
      <c r="A39" s="39">
        <v>2</v>
      </c>
      <c r="B39" s="33" t="s">
        <v>71</v>
      </c>
      <c r="C39" s="33">
        <f>[1]ОПОУ!C39+[4]ОПОУ!C39+[6]ОПОУ!C39+[2]ОПОУ!C39+[5]ОПОУ!C39+[3]ОПОУ!C39</f>
        <v>0</v>
      </c>
      <c r="D39" s="33">
        <f>[1]ОПОУ!D39+[4]ОПОУ!D39+[6]ОПОУ!D39+[2]ОПОУ!D39+[5]ОПОУ!D39+[3]ОПОУ!D39</f>
        <v>0</v>
      </c>
      <c r="E39" s="33">
        <f>[1]ОПОУ!E39+[4]ОПОУ!E39+[6]ОПОУ!E39+[2]ОПОУ!E39+[5]ОПОУ!E39+[3]ОПОУ!E39</f>
        <v>1</v>
      </c>
      <c r="F39" s="33">
        <f>[1]ОПОУ!F39+[4]ОПОУ!F39+[6]ОПОУ!F39+[2]ОПОУ!F39+[5]ОПОУ!F39+[3]ОПОУ!F39</f>
        <v>5</v>
      </c>
      <c r="G39" s="33">
        <f>[1]ОПОУ!G39+[4]ОПОУ!G39+[6]ОПОУ!G39+[2]ОПОУ!G39+[5]ОПОУ!G39+[3]ОПОУ!G39</f>
        <v>0</v>
      </c>
      <c r="H39" s="33">
        <f>[1]ОПОУ!H39+[4]ОПОУ!H39+[6]ОПОУ!H39+[2]ОПОУ!H39+[5]ОПОУ!H39+[3]ОПОУ!H39</f>
        <v>0</v>
      </c>
      <c r="I39" s="33">
        <f>[1]ОПОУ!I39+[4]ОПОУ!I39+[6]ОПОУ!I39+[2]ОПОУ!I39+[5]ОПОУ!I39+[3]ОПОУ!I39</f>
        <v>0</v>
      </c>
      <c r="J39" s="33">
        <f>[1]ОПОУ!J39+[4]ОПОУ!J39+[6]ОПОУ!J39+[2]ОПОУ!J39+[5]ОПОУ!J39+[3]ОПОУ!J39</f>
        <v>0</v>
      </c>
      <c r="K39" s="33">
        <f>[1]ОПОУ!K39+[4]ОПОУ!K39+[6]ОПОУ!K39+[2]ОПОУ!K39+[5]ОПОУ!K39+[3]ОПОУ!K39</f>
        <v>0</v>
      </c>
      <c r="L39" s="33">
        <f>[1]ОПОУ!L39+[4]ОПОУ!L39+[6]ОПОУ!L39+[2]ОПОУ!L39+[5]ОПОУ!L39+[3]ОПОУ!L39</f>
        <v>0</v>
      </c>
      <c r="M39" s="33">
        <f>[1]ОПОУ!M39+[4]ОПОУ!M39+[6]ОПОУ!M39+[2]ОПОУ!M39+[5]ОПОУ!M39+[3]ОПОУ!M39</f>
        <v>0</v>
      </c>
      <c r="N39" s="33">
        <f>[1]ОПОУ!N39+[4]ОПОУ!N39+[6]ОПОУ!N39+[2]ОПОУ!N39+[5]ОПОУ!N39+[3]ОПОУ!N39</f>
        <v>0</v>
      </c>
      <c r="O39" s="33">
        <f>[1]ОПОУ!O39+[4]ОПОУ!O39+[6]ОПОУ!O39+[2]ОПОУ!O39+[5]ОПОУ!O39+[3]ОПОУ!O39</f>
        <v>0</v>
      </c>
      <c r="P39" s="33">
        <f>[1]ОПОУ!P39+[4]ОПОУ!P39+[6]ОПОУ!P39+[2]ОПОУ!P39+[5]ОПОУ!P39+[3]ОПОУ!P39</f>
        <v>0</v>
      </c>
      <c r="Q39" s="33">
        <f>[1]ОПОУ!Q39+[4]ОПОУ!Q39+[6]ОПОУ!Q39+[2]ОПОУ!Q39+[5]ОПОУ!Q39+[3]ОПОУ!Q39</f>
        <v>0</v>
      </c>
      <c r="R39" s="33">
        <f>[1]ОПОУ!R39+[4]ОПОУ!R39+[6]ОПОУ!R39+[2]ОПОУ!R39+[5]ОПОУ!R39+[3]ОПОУ!R39</f>
        <v>0</v>
      </c>
      <c r="S39" s="36"/>
    </row>
    <row r="40" spans="1:19" s="3" customFormat="1" ht="15.75" x14ac:dyDescent="0.25">
      <c r="A40" s="39">
        <v>3</v>
      </c>
      <c r="B40" s="33" t="s">
        <v>72</v>
      </c>
      <c r="C40" s="33">
        <f>[1]ОПОУ!C40+[4]ОПОУ!C40+[6]ОПОУ!C40+[2]ОПОУ!C40+[5]ОПОУ!C40+[3]ОПОУ!C40</f>
        <v>1</v>
      </c>
      <c r="D40" s="33">
        <f>[1]ОПОУ!D40+[4]ОПОУ!D40+[6]ОПОУ!D40+[2]ОПОУ!D40+[5]ОПОУ!D40+[3]ОПОУ!D40</f>
        <v>9</v>
      </c>
      <c r="E40" s="33">
        <f>[1]ОПОУ!E40+[4]ОПОУ!E40+[6]ОПОУ!E40+[2]ОПОУ!E40+[5]ОПОУ!E40+[3]ОПОУ!E40</f>
        <v>7</v>
      </c>
      <c r="F40" s="33">
        <f>[1]ОПОУ!F40+[4]ОПОУ!F40+[6]ОПОУ!F40+[2]ОПОУ!F40+[5]ОПОУ!F40+[3]ОПОУ!F40</f>
        <v>53</v>
      </c>
      <c r="G40" s="33">
        <f>[1]ОПОУ!G40+[4]ОПОУ!G40+[6]ОПОУ!G40+[2]ОПОУ!G40+[5]ОПОУ!G40+[3]ОПОУ!G40</f>
        <v>0</v>
      </c>
      <c r="H40" s="33">
        <f>[1]ОПОУ!H40+[4]ОПОУ!H40+[6]ОПОУ!H40+[2]ОПОУ!H40+[5]ОПОУ!H40+[3]ОПОУ!H40</f>
        <v>0</v>
      </c>
      <c r="I40" s="33">
        <f>[1]ОПОУ!I40+[4]ОПОУ!I40+[6]ОПОУ!I40+[2]ОПОУ!I40+[5]ОПОУ!I40+[3]ОПОУ!I40</f>
        <v>0</v>
      </c>
      <c r="J40" s="33">
        <f>[1]ОПОУ!J40+[4]ОПОУ!J40+[6]ОПОУ!J40+[2]ОПОУ!J40+[5]ОПОУ!J40+[3]ОПОУ!J40</f>
        <v>0</v>
      </c>
      <c r="K40" s="33">
        <f>[1]ОПОУ!K40+[4]ОПОУ!K40+[6]ОПОУ!K40+[2]ОПОУ!K40+[5]ОПОУ!K40+[3]ОПОУ!K40</f>
        <v>0</v>
      </c>
      <c r="L40" s="33">
        <f>[1]ОПОУ!L40+[4]ОПОУ!L40+[6]ОПОУ!L40+[2]ОПОУ!L40+[5]ОПОУ!L40+[3]ОПОУ!L40</f>
        <v>0</v>
      </c>
      <c r="M40" s="33">
        <f>[1]ОПОУ!M40+[4]ОПОУ!M40+[6]ОПОУ!M40+[2]ОПОУ!M40+[5]ОПОУ!M40+[3]ОПОУ!M40</f>
        <v>0</v>
      </c>
      <c r="N40" s="33">
        <f>[1]ОПОУ!N40+[4]ОПОУ!N40+[6]ОПОУ!N40+[2]ОПОУ!N40+[5]ОПОУ!N40+[3]ОПОУ!N40</f>
        <v>0</v>
      </c>
      <c r="O40" s="33">
        <f>[1]ОПОУ!O40+[4]ОПОУ!O40+[6]ОПОУ!O40+[2]ОПОУ!O40+[5]ОПОУ!O40+[3]ОПОУ!O40</f>
        <v>0</v>
      </c>
      <c r="P40" s="33">
        <f>[1]ОПОУ!P40+[4]ОПОУ!P40+[6]ОПОУ!P40+[2]ОПОУ!P40+[5]ОПОУ!P40+[3]ОПОУ!P40</f>
        <v>0</v>
      </c>
      <c r="Q40" s="33">
        <f>[1]ОПОУ!Q40+[4]ОПОУ!Q40+[6]ОПОУ!Q40+[2]ОПОУ!Q40+[5]ОПОУ!Q40+[3]ОПОУ!Q40</f>
        <v>0</v>
      </c>
      <c r="R40" s="33">
        <f>[1]ОПОУ!R40+[4]ОПОУ!R40+[6]ОПОУ!R40+[2]ОПОУ!R40+[5]ОПОУ!R40+[3]ОПОУ!R40</f>
        <v>0</v>
      </c>
      <c r="S40" s="36"/>
    </row>
    <row r="41" spans="1:19" s="3" customFormat="1" ht="15.75" x14ac:dyDescent="0.25">
      <c r="A41" s="39">
        <v>4</v>
      </c>
      <c r="B41" s="33" t="s">
        <v>73</v>
      </c>
      <c r="C41" s="33">
        <f>[1]ОПОУ!C41+[4]ОПОУ!C41+[6]ОПОУ!C41+[2]ОПОУ!C41+[5]ОПОУ!C41+[3]ОПОУ!C41</f>
        <v>0</v>
      </c>
      <c r="D41" s="33">
        <f>[1]ОПОУ!D41+[4]ОПОУ!D41+[6]ОПОУ!D41+[2]ОПОУ!D41+[5]ОПОУ!D41+[3]ОПОУ!D41</f>
        <v>0</v>
      </c>
      <c r="E41" s="33">
        <f>[1]ОПОУ!E41+[4]ОПОУ!E41+[6]ОПОУ!E41+[2]ОПОУ!E41+[5]ОПОУ!E41+[3]ОПОУ!E41</f>
        <v>0</v>
      </c>
      <c r="F41" s="33">
        <f>[1]ОПОУ!F41+[4]ОПОУ!F41+[6]ОПОУ!F41+[2]ОПОУ!F41+[5]ОПОУ!F41+[3]ОПОУ!F41</f>
        <v>0</v>
      </c>
      <c r="G41" s="33">
        <f>[1]ОПОУ!G41+[4]ОПОУ!G41+[6]ОПОУ!G41+[2]ОПОУ!G41+[5]ОПОУ!G41+[3]ОПОУ!G41</f>
        <v>0</v>
      </c>
      <c r="H41" s="33">
        <f>[1]ОПОУ!H41+[4]ОПОУ!H41+[6]ОПОУ!H41+[2]ОПОУ!H41+[5]ОПОУ!H41+[3]ОПОУ!H41</f>
        <v>0</v>
      </c>
      <c r="I41" s="33">
        <f>[1]ОПОУ!I41+[4]ОПОУ!I41+[6]ОПОУ!I41+[2]ОПОУ!I41+[5]ОПОУ!I41+[3]ОПОУ!I41</f>
        <v>0</v>
      </c>
      <c r="J41" s="33">
        <f>[1]ОПОУ!J41+[4]ОПОУ!J41+[6]ОПОУ!J41+[2]ОПОУ!J41+[5]ОПОУ!J41+[3]ОПОУ!J41</f>
        <v>0</v>
      </c>
      <c r="K41" s="33">
        <f>[1]ОПОУ!K41+[4]ОПОУ!K41+[6]ОПОУ!K41+[2]ОПОУ!K41+[5]ОПОУ!K41+[3]ОПОУ!K41</f>
        <v>0</v>
      </c>
      <c r="L41" s="33">
        <f>[1]ОПОУ!L41+[4]ОПОУ!L41+[6]ОПОУ!L41+[2]ОПОУ!L41+[5]ОПОУ!L41+[3]ОПОУ!L41</f>
        <v>0</v>
      </c>
      <c r="M41" s="33">
        <f>[1]ОПОУ!M41+[4]ОПОУ!M41+[6]ОПОУ!M41+[2]ОПОУ!M41+[5]ОПОУ!M41+[3]ОПОУ!M41</f>
        <v>0</v>
      </c>
      <c r="N41" s="33">
        <f>[1]ОПОУ!N41+[4]ОПОУ!N41+[6]ОПОУ!N41+[2]ОПОУ!N41+[5]ОПОУ!N41+[3]ОПОУ!N41</f>
        <v>0</v>
      </c>
      <c r="O41" s="33">
        <f>[1]ОПОУ!O41+[4]ОПОУ!O41+[6]ОПОУ!O41+[2]ОПОУ!O41+[5]ОПОУ!O41+[3]ОПОУ!O41</f>
        <v>0</v>
      </c>
      <c r="P41" s="33">
        <f>[1]ОПОУ!P41+[4]ОПОУ!P41+[6]ОПОУ!P41+[2]ОПОУ!P41+[5]ОПОУ!P41+[3]ОПОУ!P41</f>
        <v>0</v>
      </c>
      <c r="Q41" s="33">
        <f>[1]ОПОУ!Q41+[4]ОПОУ!Q41+[6]ОПОУ!Q41+[2]ОПОУ!Q41+[5]ОПОУ!Q41+[3]ОПОУ!Q41</f>
        <v>0</v>
      </c>
      <c r="R41" s="33">
        <f>[1]ОПОУ!R41+[4]ОПОУ!R41+[6]ОПОУ!R41+[2]ОПОУ!R41+[5]ОПОУ!R41+[3]ОПОУ!R41</f>
        <v>0</v>
      </c>
      <c r="S41" s="36"/>
    </row>
    <row r="42" spans="1:19" s="3" customFormat="1" ht="15.75" x14ac:dyDescent="0.25">
      <c r="A42" s="39">
        <v>5</v>
      </c>
      <c r="B42" s="33" t="s">
        <v>74</v>
      </c>
      <c r="C42" s="33">
        <f>[1]ОПОУ!C42+[4]ОПОУ!C42+[6]ОПОУ!C42+[2]ОПОУ!C42+[5]ОПОУ!C42+[3]ОПОУ!C42</f>
        <v>6</v>
      </c>
      <c r="D42" s="33">
        <f>[1]ОПОУ!D42+[4]ОПОУ!D42+[6]ОПОУ!D42+[2]ОПОУ!D42+[5]ОПОУ!D42+[3]ОПОУ!D42</f>
        <v>21</v>
      </c>
      <c r="E42" s="33">
        <f>[1]ОПОУ!E42+[4]ОПОУ!E42+[6]ОПОУ!E42+[2]ОПОУ!E42+[5]ОПОУ!E42+[3]ОПОУ!E42</f>
        <v>10</v>
      </c>
      <c r="F42" s="33">
        <f>[1]ОПОУ!F42+[4]ОПОУ!F42+[6]ОПОУ!F42+[2]ОПОУ!F42+[5]ОПОУ!F42+[3]ОПОУ!F42</f>
        <v>32</v>
      </c>
      <c r="G42" s="33">
        <f>[1]ОПОУ!G42+[4]ОПОУ!G42+[6]ОПОУ!G42+[2]ОПОУ!G42+[5]ОПОУ!G42+[3]ОПОУ!G42</f>
        <v>0</v>
      </c>
      <c r="H42" s="33">
        <f>[1]ОПОУ!H42+[4]ОПОУ!H42+[6]ОПОУ!H42+[2]ОПОУ!H42+[5]ОПОУ!H42+[3]ОПОУ!H42</f>
        <v>0</v>
      </c>
      <c r="I42" s="33">
        <f>[1]ОПОУ!I42+[4]ОПОУ!I42+[6]ОПОУ!I42+[2]ОПОУ!I42+[5]ОПОУ!I42+[3]ОПОУ!I42</f>
        <v>0</v>
      </c>
      <c r="J42" s="33">
        <f>[1]ОПОУ!J42+[4]ОПОУ!J42+[6]ОПОУ!J42+[2]ОПОУ!J42+[5]ОПОУ!J42+[3]ОПОУ!J42</f>
        <v>0</v>
      </c>
      <c r="K42" s="33">
        <f>[1]ОПОУ!K42+[4]ОПОУ!K42+[6]ОПОУ!K42+[2]ОПОУ!K42+[5]ОПОУ!K42+[3]ОПОУ!K42</f>
        <v>0</v>
      </c>
      <c r="L42" s="33">
        <f>[1]ОПОУ!L42+[4]ОПОУ!L42+[6]ОПОУ!L42+[2]ОПОУ!L42+[5]ОПОУ!L42+[3]ОПОУ!L42</f>
        <v>0</v>
      </c>
      <c r="M42" s="33">
        <f>[1]ОПОУ!M42+[4]ОПОУ!M42+[6]ОПОУ!M42+[2]ОПОУ!M42+[5]ОПОУ!M42+[3]ОПОУ!M42</f>
        <v>0</v>
      </c>
      <c r="N42" s="33">
        <f>[1]ОПОУ!N42+[4]ОПОУ!N42+[6]ОПОУ!N42+[2]ОПОУ!N42+[5]ОПОУ!N42+[3]ОПОУ!N42</f>
        <v>0</v>
      </c>
      <c r="O42" s="33">
        <f>[1]ОПОУ!O42+[4]ОПОУ!O42+[6]ОПОУ!O42+[2]ОПОУ!O42+[5]ОПОУ!O42+[3]ОПОУ!O42</f>
        <v>0</v>
      </c>
      <c r="P42" s="33">
        <f>[1]ОПОУ!P42+[4]ОПОУ!P42+[6]ОПОУ!P42+[2]ОПОУ!P42+[5]ОПОУ!P42+[3]ОПОУ!P42</f>
        <v>0</v>
      </c>
      <c r="Q42" s="33">
        <f>[1]ОПОУ!Q42+[4]ОПОУ!Q42+[6]ОПОУ!Q42+[2]ОПОУ!Q42+[5]ОПОУ!Q42+[3]ОПОУ!Q42</f>
        <v>0</v>
      </c>
      <c r="R42" s="33">
        <f>[1]ОПОУ!R42+[4]ОПОУ!R42+[6]ОПОУ!R42+[2]ОПОУ!R42+[5]ОПОУ!R42+[3]ОПОУ!R42</f>
        <v>0</v>
      </c>
      <c r="S42" s="36"/>
    </row>
    <row r="43" spans="1:19" s="1" customFormat="1" ht="15.75" x14ac:dyDescent="0.25">
      <c r="A43" s="42"/>
      <c r="B43" s="43" t="s">
        <v>26</v>
      </c>
      <c r="C43" s="43">
        <f>C37+C34+C29+C4</f>
        <v>253</v>
      </c>
      <c r="D43" s="43">
        <f>D37+D34+D29+D4</f>
        <v>2029</v>
      </c>
      <c r="E43" s="42">
        <f t="shared" ref="E43:F43" si="42">E37+E34+E29+E4</f>
        <v>508</v>
      </c>
      <c r="F43" s="42">
        <f t="shared" si="42"/>
        <v>4128</v>
      </c>
      <c r="G43" s="42">
        <f t="shared" ref="G43:H43" si="43">G37+G34+G29+G4</f>
        <v>0</v>
      </c>
      <c r="H43" s="42">
        <f t="shared" si="43"/>
        <v>0</v>
      </c>
      <c r="I43" s="42">
        <f t="shared" ref="I43:N43" si="44">I37+I34+I29+I4</f>
        <v>0</v>
      </c>
      <c r="J43" s="42">
        <f t="shared" si="44"/>
        <v>0</v>
      </c>
      <c r="K43" s="42">
        <f t="shared" si="44"/>
        <v>0</v>
      </c>
      <c r="L43" s="42">
        <f t="shared" si="44"/>
        <v>0</v>
      </c>
      <c r="M43" s="42">
        <f t="shared" si="44"/>
        <v>0</v>
      </c>
      <c r="N43" s="42">
        <f t="shared" si="44"/>
        <v>0</v>
      </c>
      <c r="O43" s="42">
        <f t="shared" ref="O43:R43" si="45">O37+O34+O29+O4</f>
        <v>0</v>
      </c>
      <c r="P43" s="42">
        <f t="shared" si="45"/>
        <v>0</v>
      </c>
      <c r="Q43" s="42">
        <f t="shared" si="45"/>
        <v>0</v>
      </c>
      <c r="R43" s="42">
        <f t="shared" si="45"/>
        <v>0</v>
      </c>
      <c r="S43" s="44"/>
    </row>
  </sheetData>
  <mergeCells count="9">
    <mergeCell ref="Q2:R2"/>
    <mergeCell ref="A2:B2"/>
    <mergeCell ref="E2:F2"/>
    <mergeCell ref="G2:H2"/>
    <mergeCell ref="I2:J2"/>
    <mergeCell ref="K2:L2"/>
    <mergeCell ref="M2:N2"/>
    <mergeCell ref="O2:P2"/>
    <mergeCell ref="C2:D2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H10" sqref="H10"/>
    </sheetView>
  </sheetViews>
  <sheetFormatPr defaultRowHeight="15" x14ac:dyDescent="0.25"/>
  <cols>
    <col min="2" max="2" width="47.85546875" bestFit="1" customWidth="1"/>
  </cols>
  <sheetData>
    <row r="2" spans="1:19" s="68" customFormat="1" ht="15.75" customHeight="1" x14ac:dyDescent="0.25">
      <c r="A2" s="131"/>
      <c r="B2" s="131"/>
      <c r="C2" s="125" t="s">
        <v>0</v>
      </c>
      <c r="D2" s="132"/>
      <c r="E2" s="125" t="s">
        <v>1</v>
      </c>
      <c r="F2" s="125"/>
      <c r="G2" s="125" t="s">
        <v>2</v>
      </c>
      <c r="H2" s="125"/>
      <c r="I2" s="125" t="s">
        <v>3</v>
      </c>
      <c r="J2" s="125"/>
      <c r="K2" s="125" t="s">
        <v>4</v>
      </c>
      <c r="L2" s="125"/>
      <c r="M2" s="125" t="s">
        <v>5</v>
      </c>
      <c r="N2" s="125"/>
      <c r="O2" s="125" t="s">
        <v>6</v>
      </c>
      <c r="P2" s="125"/>
      <c r="Q2" s="126" t="s">
        <v>7</v>
      </c>
      <c r="R2" s="127"/>
      <c r="S2" s="67"/>
    </row>
    <row r="3" spans="1:19" s="9" customFormat="1" ht="12.75" x14ac:dyDescent="0.25">
      <c r="A3" s="69" t="s">
        <v>8</v>
      </c>
      <c r="B3" s="69" t="s">
        <v>28</v>
      </c>
      <c r="C3" s="46" t="s">
        <v>10</v>
      </c>
      <c r="D3" s="70" t="s">
        <v>11</v>
      </c>
      <c r="E3" s="46" t="s">
        <v>10</v>
      </c>
      <c r="F3" s="46" t="s">
        <v>11</v>
      </c>
      <c r="G3" s="46" t="s">
        <v>10</v>
      </c>
      <c r="H3" s="46" t="s">
        <v>11</v>
      </c>
      <c r="I3" s="46" t="s">
        <v>10</v>
      </c>
      <c r="J3" s="46" t="s">
        <v>11</v>
      </c>
      <c r="K3" s="46" t="s">
        <v>10</v>
      </c>
      <c r="L3" s="46" t="s">
        <v>11</v>
      </c>
      <c r="M3" s="46" t="s">
        <v>10</v>
      </c>
      <c r="N3" s="46" t="s">
        <v>11</v>
      </c>
      <c r="O3" s="46" t="s">
        <v>10</v>
      </c>
      <c r="P3" s="46" t="s">
        <v>11</v>
      </c>
      <c r="Q3" s="46" t="s">
        <v>10</v>
      </c>
      <c r="R3" s="46" t="s">
        <v>11</v>
      </c>
      <c r="S3" s="71"/>
    </row>
    <row r="4" spans="1:19" s="68" customFormat="1" ht="15.75" x14ac:dyDescent="0.25">
      <c r="A4" s="72">
        <v>1</v>
      </c>
      <c r="B4" s="73" t="s">
        <v>52</v>
      </c>
      <c r="C4" s="73">
        <f>[1]БО_!C4+[4]БО_!C4+[6]БО_!C4+[2]БО_!C4+[5]БО_!C4+[3]БО_!C4</f>
        <v>14</v>
      </c>
      <c r="D4" s="73">
        <f>[1]БО_!D4+[4]БО_!D4+[6]БО_!D4+[2]БО_!D4+[5]БО_!D4+[3]БО_!D4</f>
        <v>214</v>
      </c>
      <c r="E4" s="73">
        <f>[1]БО_!E4+[4]БО_!E4+[6]БО_!E4+[2]БО_!E4+[5]БО_!E4+[3]БО_!E4</f>
        <v>21</v>
      </c>
      <c r="F4" s="73">
        <f>[1]БО_!F4+[4]БО_!F4+[6]БО_!F4+[2]БО_!F4+[5]БО_!F4+[3]БО_!F4</f>
        <v>301</v>
      </c>
      <c r="G4" s="73">
        <f>[1]БО_!G4+[4]БО_!G4+[6]БО_!G4+[2]БО_!G4+[5]БО_!G4+[3]БО_!G4</f>
        <v>0</v>
      </c>
      <c r="H4" s="73">
        <f>[1]БО_!H4+[4]БО_!H4+[6]БО_!H4+[2]БО_!H4+[5]БО_!H4+[3]БО_!H4</f>
        <v>0</v>
      </c>
      <c r="I4" s="73">
        <f>[1]БО_!I4+[4]БО_!I4+[6]БО_!I4+[2]БО_!I4+[5]БО_!I4+[3]БО_!I4</f>
        <v>0</v>
      </c>
      <c r="J4" s="73">
        <f>[1]БО_!J4+[4]БО_!J4+[6]БО_!J4+[2]БО_!J4+[5]БО_!J4+[3]БО_!J4</f>
        <v>0</v>
      </c>
      <c r="K4" s="73">
        <f>[1]БО_!K4+[4]БО_!K4+[6]БО_!K4+[2]БО_!K4+[5]БО_!K4+[3]БО_!K4</f>
        <v>0</v>
      </c>
      <c r="L4" s="73">
        <f>[1]БО_!L4+[4]БО_!L4+[6]БО_!L4+[2]БО_!L4+[5]БО_!L4+[3]БО_!L4</f>
        <v>0</v>
      </c>
      <c r="M4" s="73">
        <f>[1]БО_!M4+[4]БО_!M4+[6]БО_!M4+[2]БО_!M4+[5]БО_!M4+[3]БО_!M4</f>
        <v>0</v>
      </c>
      <c r="N4" s="73">
        <f>[1]БО_!N4+[4]БО_!N4+[6]БО_!N4+[2]БО_!N4+[5]БО_!N4+[3]БО_!N4</f>
        <v>0</v>
      </c>
      <c r="O4" s="73">
        <f>[1]БО_!O4+[4]БО_!O4+[6]БО_!O4+[2]БО_!O4+[5]БО_!O4+[3]БО_!O4</f>
        <v>0</v>
      </c>
      <c r="P4" s="73">
        <f>[1]БО_!P4+[4]БО_!P4+[6]БО_!P4+[2]БО_!P4+[5]БО_!P4+[3]БО_!P4</f>
        <v>0</v>
      </c>
      <c r="Q4" s="73">
        <f>[1]БО_!Q4+[4]БО_!Q4+[6]БО_!Q4+[2]БО_!Q4+[5]БО_!Q4+[3]БО_!Q4</f>
        <v>0</v>
      </c>
      <c r="R4" s="73">
        <f>[1]БО_!R4+[4]БО_!R4+[6]БО_!R4+[2]БО_!R4+[5]БО_!R4+[3]БО_!R4</f>
        <v>0</v>
      </c>
      <c r="S4" s="67"/>
    </row>
    <row r="5" spans="1:19" s="68" customFormat="1" ht="15.75" x14ac:dyDescent="0.25">
      <c r="A5" s="72">
        <v>2</v>
      </c>
      <c r="B5" s="73" t="s">
        <v>53</v>
      </c>
      <c r="C5" s="73">
        <f>[1]БО_!C5+[4]БО_!C5+[6]БО_!C5+[2]БО_!C5+[5]БО_!C5+[3]БО_!C5</f>
        <v>10</v>
      </c>
      <c r="D5" s="73">
        <f>[1]БО_!D5+[4]БО_!D5+[6]БО_!D5+[2]БО_!D5+[5]БО_!D5+[3]БО_!D5</f>
        <v>148</v>
      </c>
      <c r="E5" s="73">
        <f>[1]БО_!E5+[4]БО_!E5+[6]БО_!E5+[2]БО_!E5+[5]БО_!E5+[3]БО_!E5</f>
        <v>16</v>
      </c>
      <c r="F5" s="73">
        <f>[1]БО_!F5+[4]БО_!F5+[6]БО_!F5+[2]БО_!F5+[5]БО_!F5+[3]БО_!F5</f>
        <v>223</v>
      </c>
      <c r="G5" s="73">
        <f>[1]БО_!G5+[4]БО_!G5+[6]БО_!G5+[2]БО_!G5+[5]БО_!G5+[3]БО_!G5</f>
        <v>0</v>
      </c>
      <c r="H5" s="73">
        <f>[1]БО_!H5+[4]БО_!H5+[6]БО_!H5+[2]БО_!H5+[5]БО_!H5+[3]БО_!H5</f>
        <v>0</v>
      </c>
      <c r="I5" s="73">
        <f>[1]БО_!I5+[4]БО_!I5+[6]БО_!I5+[2]БО_!I5+[5]БО_!I5+[3]БО_!I5</f>
        <v>0</v>
      </c>
      <c r="J5" s="73">
        <f>[1]БО_!J5+[4]БО_!J5+[6]БО_!J5+[2]БО_!J5+[5]БО_!J5+[3]БО_!J5</f>
        <v>0</v>
      </c>
      <c r="K5" s="73">
        <f>[1]БО_!K5+[4]БО_!K5+[6]БО_!K5+[2]БО_!K5+[5]БО_!K5+[3]БО_!K5</f>
        <v>0</v>
      </c>
      <c r="L5" s="73">
        <f>[1]БО_!L5+[4]БО_!L5+[6]БО_!L5+[2]БО_!L5+[5]БО_!L5+[3]БО_!L5</f>
        <v>0</v>
      </c>
      <c r="M5" s="73">
        <f>[1]БО_!M5+[4]БО_!M5+[6]БО_!M5+[2]БО_!M5+[5]БО_!M5+[3]БО_!M5</f>
        <v>0</v>
      </c>
      <c r="N5" s="73">
        <f>[1]БО_!N5+[4]БО_!N5+[6]БО_!N5+[2]БО_!N5+[5]БО_!N5+[3]БО_!N5</f>
        <v>0</v>
      </c>
      <c r="O5" s="73">
        <f>[1]БО_!O5+[4]БО_!O5+[6]БО_!O5+[2]БО_!O5+[5]БО_!O5+[3]БО_!O5</f>
        <v>0</v>
      </c>
      <c r="P5" s="73">
        <f>[1]БО_!P5+[4]БО_!P5+[6]БО_!P5+[2]БО_!P5+[5]БО_!P5+[3]БО_!P5</f>
        <v>0</v>
      </c>
      <c r="Q5" s="73">
        <f>[1]БО_!Q5+[4]БО_!Q5+[6]БО_!Q5+[2]БО_!Q5+[5]БО_!Q5+[3]БО_!Q5</f>
        <v>0</v>
      </c>
      <c r="R5" s="73">
        <f>[1]БО_!R5+[4]БО_!R5+[6]БО_!R5+[2]БО_!R5+[5]БО_!R5+[3]БО_!R5</f>
        <v>0</v>
      </c>
      <c r="S5" s="67"/>
    </row>
    <row r="6" spans="1:19" s="68" customFormat="1" ht="15.75" x14ac:dyDescent="0.25">
      <c r="A6" s="72">
        <v>3</v>
      </c>
      <c r="B6" s="73" t="s">
        <v>57</v>
      </c>
      <c r="C6" s="73">
        <f>[1]БО_!C6+[4]БО_!C6+[6]БО_!C6+[2]БО_!C6+[5]БО_!C6+[3]БО_!C6</f>
        <v>9</v>
      </c>
      <c r="D6" s="73">
        <f>[1]БО_!D6+[4]БО_!D6+[6]БО_!D6+[2]БО_!D6+[5]БО_!D6+[3]БО_!D6</f>
        <v>135</v>
      </c>
      <c r="E6" s="73">
        <f>[1]БО_!E6+[4]БО_!E6+[6]БО_!E6+[2]БО_!E6+[5]БО_!E6+[3]БО_!E6</f>
        <v>13</v>
      </c>
      <c r="F6" s="73">
        <f>[1]БО_!F6+[4]БО_!F6+[6]БО_!F6+[2]БО_!F6+[5]БО_!F6+[3]БО_!F6</f>
        <v>189</v>
      </c>
      <c r="G6" s="73">
        <f>[1]БО_!G6+[4]БО_!G6+[6]БО_!G6+[2]БО_!G6+[5]БО_!G6+[3]БО_!G6</f>
        <v>0</v>
      </c>
      <c r="H6" s="73">
        <f>[1]БО_!H6+[4]БО_!H6+[6]БО_!H6+[2]БО_!H6+[5]БО_!H6+[3]БО_!H6</f>
        <v>0</v>
      </c>
      <c r="I6" s="73">
        <f>[1]БО_!I6+[4]БО_!I6+[6]БО_!I6+[2]БО_!I6+[5]БО_!I6+[3]БО_!I6</f>
        <v>0</v>
      </c>
      <c r="J6" s="73">
        <f>[1]БО_!J6+[4]БО_!J6+[6]БО_!J6+[2]БО_!J6+[5]БО_!J6+[3]БО_!J6</f>
        <v>0</v>
      </c>
      <c r="K6" s="73">
        <f>[1]БО_!K6+[4]БО_!K6+[6]БО_!K6+[2]БО_!K6+[5]БО_!K6+[3]БО_!K6</f>
        <v>0</v>
      </c>
      <c r="L6" s="73">
        <f>[1]БО_!L6+[4]БО_!L6+[6]БО_!L6+[2]БО_!L6+[5]БО_!L6+[3]БО_!L6</f>
        <v>0</v>
      </c>
      <c r="M6" s="73">
        <f>[1]БО_!M6+[4]БО_!M6+[6]БО_!M6+[2]БО_!M6+[5]БО_!M6+[3]БО_!M6</f>
        <v>0</v>
      </c>
      <c r="N6" s="73">
        <f>[1]БО_!N6+[4]БО_!N6+[6]БО_!N6+[2]БО_!N6+[5]БО_!N6+[3]БО_!N6</f>
        <v>0</v>
      </c>
      <c r="O6" s="73">
        <f>[1]БО_!O6+[4]БО_!O6+[6]БО_!O6+[2]БО_!O6+[5]БО_!O6+[3]БО_!O6</f>
        <v>0</v>
      </c>
      <c r="P6" s="73">
        <f>[1]БО_!P6+[4]БО_!P6+[6]БО_!P6+[2]БО_!P6+[5]БО_!P6+[3]БО_!P6</f>
        <v>0</v>
      </c>
      <c r="Q6" s="73">
        <f>[1]БО_!Q6+[4]БО_!Q6+[6]БО_!Q6+[2]БО_!Q6+[5]БО_!Q6+[3]БО_!Q6</f>
        <v>0</v>
      </c>
      <c r="R6" s="73">
        <f>[1]БО_!R6+[4]БО_!R6+[6]БО_!R6+[2]БО_!R6+[5]БО_!R6+[3]БО_!R6</f>
        <v>0</v>
      </c>
      <c r="S6" s="67"/>
    </row>
    <row r="7" spans="1:19" s="68" customFormat="1" ht="15.75" x14ac:dyDescent="0.25">
      <c r="A7" s="72">
        <v>4</v>
      </c>
      <c r="B7" s="73" t="s">
        <v>60</v>
      </c>
      <c r="C7" s="73">
        <f>[1]БО_!C7+[4]БО_!C7+[6]БО_!C7+[2]БО_!C7+[5]БО_!C7+[3]БО_!C7</f>
        <v>14</v>
      </c>
      <c r="D7" s="73">
        <f>[1]БО_!D7+[4]БО_!D7+[6]БО_!D7+[2]БО_!D7+[5]БО_!D7+[3]БО_!D7</f>
        <v>209</v>
      </c>
      <c r="E7" s="73">
        <f>[1]БО_!E7+[4]БО_!E7+[6]БО_!E7+[2]БО_!E7+[5]БО_!E7+[3]БО_!E7</f>
        <v>20</v>
      </c>
      <c r="F7" s="73">
        <f>[1]БО_!F7+[4]БО_!F7+[6]БО_!F7+[2]БО_!F7+[5]БО_!F7+[3]БО_!F7</f>
        <v>291</v>
      </c>
      <c r="G7" s="73">
        <f>[1]БО_!G7+[4]БО_!G7+[6]БО_!G7+[2]БО_!G7+[5]БО_!G7+[3]БО_!G7</f>
        <v>0</v>
      </c>
      <c r="H7" s="73">
        <f>[1]БО_!H7+[4]БО_!H7+[6]БО_!H7+[2]БО_!H7+[5]БО_!H7+[3]БО_!H7</f>
        <v>0</v>
      </c>
      <c r="I7" s="73">
        <f>[1]БО_!I7+[4]БО_!I7+[6]БО_!I7+[2]БО_!I7+[5]БО_!I7+[3]БО_!I7</f>
        <v>0</v>
      </c>
      <c r="J7" s="73">
        <f>[1]БО_!J7+[4]БО_!J7+[6]БО_!J7+[2]БО_!J7+[5]БО_!J7+[3]БО_!J7</f>
        <v>0</v>
      </c>
      <c r="K7" s="73">
        <f>[1]БО_!K7+[4]БО_!K7+[6]БО_!K7+[2]БО_!K7+[5]БО_!K7+[3]БО_!K7</f>
        <v>0</v>
      </c>
      <c r="L7" s="73">
        <f>[1]БО_!L7+[4]БО_!L7+[6]БО_!L7+[2]БО_!L7+[5]БО_!L7+[3]БО_!L7</f>
        <v>0</v>
      </c>
      <c r="M7" s="73">
        <f>[1]БО_!M7+[4]БО_!M7+[6]БО_!M7+[2]БО_!M7+[5]БО_!M7+[3]БО_!M7</f>
        <v>0</v>
      </c>
      <c r="N7" s="73">
        <f>[1]БО_!N7+[4]БО_!N7+[6]БО_!N7+[2]БО_!N7+[5]БО_!N7+[3]БО_!N7</f>
        <v>0</v>
      </c>
      <c r="O7" s="73">
        <f>[1]БО_!O7+[4]БО_!O7+[6]БО_!O7+[2]БО_!O7+[5]БО_!O7+[3]БО_!O7</f>
        <v>0</v>
      </c>
      <c r="P7" s="73">
        <f>[1]БО_!P7+[4]БО_!P7+[6]БО_!P7+[2]БО_!P7+[5]БО_!P7+[3]БО_!P7</f>
        <v>0</v>
      </c>
      <c r="Q7" s="73">
        <f>[1]БО_!Q7+[4]БО_!Q7+[6]БО_!Q7+[2]БО_!Q7+[5]БО_!Q7+[3]БО_!Q7</f>
        <v>0</v>
      </c>
      <c r="R7" s="73">
        <f>[1]БО_!R7+[4]БО_!R7+[6]БО_!R7+[2]БО_!R7+[5]БО_!R7+[3]БО_!R7</f>
        <v>0</v>
      </c>
      <c r="S7" s="67"/>
    </row>
    <row r="8" spans="1:19" s="68" customFormat="1" ht="15.75" x14ac:dyDescent="0.25">
      <c r="A8" s="72">
        <v>5</v>
      </c>
      <c r="B8" s="73" t="s">
        <v>61</v>
      </c>
      <c r="C8" s="73">
        <f>[1]БО_!C8+[4]БО_!C8+[6]БО_!C8+[2]БО_!C8+[5]БО_!C8+[3]БО_!C8</f>
        <v>9</v>
      </c>
      <c r="D8" s="73">
        <f>[1]БО_!D8+[4]БО_!D8+[6]БО_!D8+[2]БО_!D8+[5]БО_!D8+[3]БО_!D8</f>
        <v>134</v>
      </c>
      <c r="E8" s="73">
        <f>[1]БО_!E8+[4]БО_!E8+[6]БО_!E8+[2]БО_!E8+[5]БО_!E8+[3]БО_!E8</f>
        <v>11</v>
      </c>
      <c r="F8" s="73">
        <f>[1]БО_!F8+[4]БО_!F8+[6]БО_!F8+[2]БО_!F8+[5]БО_!F8+[3]БО_!F8</f>
        <v>160</v>
      </c>
      <c r="G8" s="73">
        <f>[1]БО_!G8+[4]БО_!G8+[6]БО_!G8+[2]БО_!G8+[5]БО_!G8+[3]БО_!G8</f>
        <v>0</v>
      </c>
      <c r="H8" s="73">
        <f>[1]БО_!H8+[4]БО_!H8+[6]БО_!H8+[2]БО_!H8+[5]БО_!H8+[3]БО_!H8</f>
        <v>0</v>
      </c>
      <c r="I8" s="73">
        <f>[1]БО_!I8+[4]БО_!I8+[6]БО_!I8+[2]БО_!I8+[5]БО_!I8+[3]БО_!I8</f>
        <v>0</v>
      </c>
      <c r="J8" s="73">
        <f>[1]БО_!J8+[4]БО_!J8+[6]БО_!J8+[2]БО_!J8+[5]БО_!J8+[3]БО_!J8</f>
        <v>0</v>
      </c>
      <c r="K8" s="73">
        <f>[1]БО_!K8+[4]БО_!K8+[6]БО_!K8+[2]БО_!K8+[5]БО_!K8+[3]БО_!K8</f>
        <v>0</v>
      </c>
      <c r="L8" s="73">
        <f>[1]БО_!L8+[4]БО_!L8+[6]БО_!L8+[2]БО_!L8+[5]БО_!L8+[3]БО_!L8</f>
        <v>0</v>
      </c>
      <c r="M8" s="73">
        <f>[1]БО_!M8+[4]БО_!M8+[6]БО_!M8+[2]БО_!M8+[5]БО_!M8+[3]БО_!M8</f>
        <v>0</v>
      </c>
      <c r="N8" s="73">
        <f>[1]БО_!N8+[4]БО_!N8+[6]БО_!N8+[2]БО_!N8+[5]БО_!N8+[3]БО_!N8</f>
        <v>0</v>
      </c>
      <c r="O8" s="73">
        <f>[1]БО_!O8+[4]БО_!O8+[6]БО_!O8+[2]БО_!O8+[5]БО_!O8+[3]БО_!O8</f>
        <v>0</v>
      </c>
      <c r="P8" s="73">
        <f>[1]БО_!P8+[4]БО_!P8+[6]БО_!P8+[2]БО_!P8+[5]БО_!P8+[3]БО_!P8</f>
        <v>0</v>
      </c>
      <c r="Q8" s="73">
        <f>[1]БО_!Q8+[4]БО_!Q8+[6]БО_!Q8+[2]БО_!Q8+[5]БО_!Q8+[3]БО_!Q8</f>
        <v>0</v>
      </c>
      <c r="R8" s="73">
        <f>[1]БО_!R8+[4]БО_!R8+[6]БО_!R8+[2]БО_!R8+[5]БО_!R8+[3]БО_!R8</f>
        <v>0</v>
      </c>
      <c r="S8" s="67"/>
    </row>
    <row r="9" spans="1:19" s="68" customFormat="1" ht="15.75" x14ac:dyDescent="0.25">
      <c r="A9" s="72">
        <v>6</v>
      </c>
      <c r="B9" s="73" t="s">
        <v>93</v>
      </c>
      <c r="C9" s="73">
        <f>[1]БО_!C9+[4]БО_!C9+[6]БО_!C9+[2]БО_!C9+[5]БО_!C9+[3]БО_!C9</f>
        <v>9</v>
      </c>
      <c r="D9" s="73">
        <f>[1]БО_!D9+[4]БО_!D9+[6]БО_!D9+[2]БО_!D9+[5]БО_!D9+[3]БО_!D9</f>
        <v>106</v>
      </c>
      <c r="E9" s="73">
        <f>[1]БО_!E9+[4]БО_!E9+[6]БО_!E9+[2]БО_!E9+[5]БО_!E9+[3]БО_!E9</f>
        <v>12</v>
      </c>
      <c r="F9" s="73">
        <f>[1]БО_!F9+[4]БО_!F9+[6]БО_!F9+[2]БО_!F9+[5]БО_!F9+[3]БО_!F9</f>
        <v>139</v>
      </c>
      <c r="G9" s="73">
        <f>[1]БО_!G9+[4]БО_!G9+[6]БО_!G9+[2]БО_!G9+[5]БО_!G9+[3]БО_!G9</f>
        <v>0</v>
      </c>
      <c r="H9" s="73">
        <f>[1]БО_!H9+[4]БО_!H9+[6]БО_!H9+[2]БО_!H9+[5]БО_!H9+[3]БО_!H9</f>
        <v>0</v>
      </c>
      <c r="I9" s="73">
        <f>[1]БО_!I9+[4]БО_!I9+[6]БО_!I9+[2]БО_!I9+[5]БО_!I9+[3]БО_!I9</f>
        <v>0</v>
      </c>
      <c r="J9" s="73">
        <f>[1]БО_!J9+[4]БО_!J9+[6]БО_!J9+[2]БО_!J9+[5]БО_!J9+[3]БО_!J9</f>
        <v>0</v>
      </c>
      <c r="K9" s="73">
        <f>[1]БО_!K9+[4]БО_!K9+[6]БО_!K9+[2]БО_!K9+[5]БО_!K9+[3]БО_!K9</f>
        <v>0</v>
      </c>
      <c r="L9" s="73">
        <f>[1]БО_!L9+[4]БО_!L9+[6]БО_!L9+[2]БО_!L9+[5]БО_!L9+[3]БО_!L9</f>
        <v>0</v>
      </c>
      <c r="M9" s="73">
        <f>[1]БО_!M9+[4]БО_!M9+[6]БО_!M9+[2]БО_!M9+[5]БО_!M9+[3]БО_!M9</f>
        <v>0</v>
      </c>
      <c r="N9" s="73">
        <f>[1]БО_!N9+[4]БО_!N9+[6]БО_!N9+[2]БО_!N9+[5]БО_!N9+[3]БО_!N9</f>
        <v>0</v>
      </c>
      <c r="O9" s="73">
        <f>[1]БО_!O9+[4]БО_!O9+[6]БО_!O9+[2]БО_!O9+[5]БО_!O9+[3]БО_!O9</f>
        <v>0</v>
      </c>
      <c r="P9" s="73">
        <f>[1]БО_!P9+[4]БО_!P9+[6]БО_!P9+[2]БО_!P9+[5]БО_!P9+[3]БО_!P9</f>
        <v>0</v>
      </c>
      <c r="Q9" s="73">
        <f>[1]БО_!Q9+[4]БО_!Q9+[6]БО_!Q9+[2]БО_!Q9+[5]БО_!Q9+[3]БО_!Q9</f>
        <v>0</v>
      </c>
      <c r="R9" s="73">
        <f>[1]БО_!R9+[4]БО_!R9+[6]БО_!R9+[2]БО_!R9+[5]БО_!R9+[3]БО_!R9</f>
        <v>0</v>
      </c>
      <c r="S9" s="67"/>
    </row>
    <row r="10" spans="1:19" s="78" customFormat="1" ht="15.75" x14ac:dyDescent="0.25">
      <c r="A10" s="75"/>
      <c r="B10" s="76" t="s">
        <v>26</v>
      </c>
      <c r="C10" s="73">
        <f>[1]БО_!C10+[4]БО_!C10+[6]БО_!C10+[2]БО_!C10+[5]БО_!C10+[3]БО_!C10</f>
        <v>56</v>
      </c>
      <c r="D10" s="73">
        <f>[1]БО_!D10+[4]БО_!D10+[6]БО_!D10+[2]БО_!D10+[5]БО_!D10+[3]БО_!D10</f>
        <v>816</v>
      </c>
      <c r="E10" s="73">
        <f>[1]БО_!E10+[4]БО_!E10+[6]БО_!E10+[2]БО_!E10+[5]БО_!E10+[3]БО_!E10</f>
        <v>80</v>
      </c>
      <c r="F10" s="73">
        <f>[1]БО_!F10+[4]БО_!F10+[6]БО_!F10+[2]БО_!F10+[5]БО_!F10+[3]БО_!F10</f>
        <v>1125</v>
      </c>
      <c r="G10" s="73">
        <f>[1]БО_!G10+[4]БО_!G10+[6]БО_!G10+[2]БО_!G10+[5]БО_!G10+[3]БО_!G10</f>
        <v>0</v>
      </c>
      <c r="H10" s="73">
        <f>[1]БО_!H10+[4]БО_!H10+[6]БО_!H10+[2]БО_!H10+[5]БО_!H10+[3]БО_!H10</f>
        <v>0</v>
      </c>
      <c r="I10" s="73">
        <f>[1]БО_!I10+[4]БО_!I10+[6]БО_!I10+[2]БО_!I10+[5]БО_!I10+[3]БО_!I10</f>
        <v>0</v>
      </c>
      <c r="J10" s="73">
        <f>[1]БО_!J10+[4]БО_!J10+[6]БО_!J10+[2]БО_!J10+[5]БО_!J10+[3]БО_!J10</f>
        <v>0</v>
      </c>
      <c r="K10" s="73">
        <f>[1]БО_!K10+[4]БО_!K10+[6]БО_!K10+[2]БО_!K10+[5]БО_!K10+[3]БО_!K10</f>
        <v>0</v>
      </c>
      <c r="L10" s="73">
        <f>[1]БО_!L10+[4]БО_!L10+[6]БО_!L10+[2]БО_!L10+[5]БО_!L10+[3]БО_!L10</f>
        <v>0</v>
      </c>
      <c r="M10" s="73">
        <f>[1]БО_!M10+[4]БО_!M10+[6]БО_!M10+[2]БО_!M10+[5]БО_!M10+[3]БО_!M10</f>
        <v>0</v>
      </c>
      <c r="N10" s="73">
        <f>[1]БО_!N10+[4]БО_!N10+[6]БО_!N10+[2]БО_!N10+[5]БО_!N10+[3]БО_!N10</f>
        <v>0</v>
      </c>
      <c r="O10" s="73">
        <f>[1]БО_!O10+[4]БО_!O10+[6]БО_!O10+[2]БО_!O10+[5]БО_!O10+[3]БО_!O10</f>
        <v>0</v>
      </c>
      <c r="P10" s="73">
        <f>[1]БО_!P10+[4]БО_!P10+[6]БО_!P10+[2]БО_!P10+[5]БО_!P10+[3]БО_!P10</f>
        <v>0</v>
      </c>
      <c r="Q10" s="73">
        <f>[1]БО_!Q10+[4]БО_!Q10+[6]БО_!Q10+[2]БО_!Q10+[5]БО_!Q10+[3]БО_!Q10</f>
        <v>0</v>
      </c>
      <c r="R10" s="73">
        <f>[1]БО_!R10+[4]БО_!R10+[6]БО_!R10+[2]БО_!R10+[5]БО_!R10+[3]БО_!R10</f>
        <v>0</v>
      </c>
      <c r="S10" s="77"/>
    </row>
    <row r="11" spans="1:19" s="68" customFormat="1" ht="19.5" customHeight="1" x14ac:dyDescent="0.25">
      <c r="A11" s="79"/>
      <c r="B11" s="80" t="s">
        <v>94</v>
      </c>
      <c r="C11" s="81"/>
      <c r="D11" s="81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82"/>
      <c r="S11" s="67"/>
    </row>
    <row r="12" spans="1:19" s="68" customFormat="1" ht="34.5" customHeight="1" x14ac:dyDescent="0.25">
      <c r="A12" s="72">
        <v>1</v>
      </c>
      <c r="B12" s="83" t="s">
        <v>95</v>
      </c>
      <c r="C12" s="73">
        <f>[1]БО_!C12+[4]БО_!C12+[6]БО_!C12+[2]БО_!C12+[5]БО_!C12+[3]БО_!C12</f>
        <v>0</v>
      </c>
      <c r="D12" s="73">
        <f>[1]БО_!D12+[4]БО_!D12+[6]БО_!D12+[2]БО_!D12+[5]БО_!D12+[3]БО_!D12</f>
        <v>0</v>
      </c>
      <c r="E12" s="73">
        <f>[1]БО_!E12+[4]БО_!E12+[6]БО_!E12+[2]БО_!E12+[5]БО_!E12+[3]БО_!E12</f>
        <v>3</v>
      </c>
      <c r="F12" s="73">
        <f>[1]БО_!F12+[4]БО_!F12+[6]БО_!F12+[2]БО_!F12+[5]БО_!F12+[3]БО_!F12</f>
        <v>31</v>
      </c>
      <c r="G12" s="73">
        <f>[1]БО_!G12+[4]БО_!G12+[6]БО_!G12+[2]БО_!G12+[5]БО_!G12+[3]БО_!G12</f>
        <v>0</v>
      </c>
      <c r="H12" s="73">
        <f>[1]БО_!H12+[4]БО_!H12+[6]БО_!H12+[2]БО_!H12+[5]БО_!H12+[3]БО_!H12</f>
        <v>0</v>
      </c>
      <c r="I12" s="73">
        <f>[1]БО_!I12+[4]БО_!I12+[6]БО_!I12+[2]БО_!I12+[5]БО_!I12+[3]БО_!I12</f>
        <v>0</v>
      </c>
      <c r="J12" s="73">
        <f>[1]БО_!J12+[4]БО_!J12+[6]БО_!J12+[2]БО_!J12+[5]БО_!J12+[3]БО_!J12</f>
        <v>0</v>
      </c>
      <c r="K12" s="73">
        <f>[1]БО_!K12+[4]БО_!K12+[6]БО_!K12+[2]БО_!K12+[5]БО_!K12+[3]БО_!K12</f>
        <v>0</v>
      </c>
      <c r="L12" s="73">
        <f>[1]БО_!L12+[4]БО_!L12+[6]БО_!L12+[2]БО_!L12+[5]БО_!L12+[3]БО_!L12</f>
        <v>0</v>
      </c>
      <c r="M12" s="73">
        <f>[1]БО_!M12+[4]БО_!M12+[6]БО_!M12+[2]БО_!M12+[5]БО_!M12+[3]БО_!M12</f>
        <v>0</v>
      </c>
      <c r="N12" s="73">
        <f>[1]БО_!N12+[4]БО_!N12+[6]БО_!N12+[2]БО_!N12+[5]БО_!N12+[3]БО_!N12</f>
        <v>0</v>
      </c>
      <c r="O12" s="73">
        <f>[1]БО_!O12+[4]БО_!O12+[6]БО_!O12+[2]БО_!O12+[5]БО_!O12+[3]БО_!O12</f>
        <v>0</v>
      </c>
      <c r="P12" s="73">
        <f>[1]БО_!P12+[4]БО_!P12+[6]БО_!P12+[2]БО_!P12+[5]БО_!P12+[3]БО_!P12</f>
        <v>0</v>
      </c>
      <c r="Q12" s="73">
        <f>[1]БО_!Q12+[4]БО_!Q12+[6]БО_!Q12+[2]БО_!Q12+[5]БО_!Q12+[3]БО_!Q12</f>
        <v>0</v>
      </c>
      <c r="R12" s="73">
        <f>[1]БО_!R12+[4]БО_!R12+[6]БО_!R12+[2]БО_!R12+[5]БО_!R12+[3]БО_!R12</f>
        <v>0</v>
      </c>
      <c r="S12" s="67"/>
    </row>
    <row r="13" spans="1:19" s="68" customFormat="1" ht="32.25" customHeight="1" x14ac:dyDescent="0.25">
      <c r="A13" s="72">
        <v>2</v>
      </c>
      <c r="B13" s="83" t="s">
        <v>96</v>
      </c>
      <c r="C13" s="73">
        <f>[1]БО_!C13+[4]БО_!C13+[6]БО_!C13+[2]БО_!C13+[5]БО_!C13+[3]БО_!C13</f>
        <v>0</v>
      </c>
      <c r="D13" s="73">
        <f>[1]БО_!D13+[4]БО_!D13+[6]БО_!D13+[2]БО_!D13+[5]БО_!D13+[3]БО_!D13</f>
        <v>0</v>
      </c>
      <c r="E13" s="73">
        <f>[1]БО_!E13+[4]БО_!E13+[6]БО_!E13+[2]БО_!E13+[5]БО_!E13+[3]БО_!E13</f>
        <v>4</v>
      </c>
      <c r="F13" s="73">
        <f>[1]БО_!F13+[4]БО_!F13+[6]БО_!F13+[2]БО_!F13+[5]БО_!F13+[3]БО_!F13</f>
        <v>34</v>
      </c>
      <c r="G13" s="73">
        <f>[1]БО_!G13+[4]БО_!G13+[6]БО_!G13+[2]БО_!G13+[5]БО_!G13+[3]БО_!G13</f>
        <v>0</v>
      </c>
      <c r="H13" s="73">
        <f>[1]БО_!H13+[4]БО_!H13+[6]БО_!H13+[2]БО_!H13+[5]БО_!H13+[3]БО_!H13</f>
        <v>0</v>
      </c>
      <c r="I13" s="73">
        <f>[1]БО_!I13+[4]БО_!I13+[6]БО_!I13+[2]БО_!I13+[5]БО_!I13+[3]БО_!I13</f>
        <v>0</v>
      </c>
      <c r="J13" s="73">
        <f>[1]БО_!J13+[4]БО_!J13+[6]БО_!J13+[2]БО_!J13+[5]БО_!J13+[3]БО_!J13</f>
        <v>0</v>
      </c>
      <c r="K13" s="73">
        <f>[1]БО_!K13+[4]БО_!K13+[6]БО_!K13+[2]БО_!K13+[5]БО_!K13+[3]БО_!K13</f>
        <v>0</v>
      </c>
      <c r="L13" s="73">
        <f>[1]БО_!L13+[4]БО_!L13+[6]БО_!L13+[2]БО_!L13+[5]БО_!L13+[3]БО_!L13</f>
        <v>0</v>
      </c>
      <c r="M13" s="73">
        <f>[1]БО_!M13+[4]БО_!M13+[6]БО_!M13+[2]БО_!M13+[5]БО_!M13+[3]БО_!M13</f>
        <v>0</v>
      </c>
      <c r="N13" s="73">
        <f>[1]БО_!N13+[4]БО_!N13+[6]БО_!N13+[2]БО_!N13+[5]БО_!N13+[3]БО_!N13</f>
        <v>0</v>
      </c>
      <c r="O13" s="73">
        <f>[1]БО_!O13+[4]БО_!O13+[6]БО_!O13+[2]БО_!O13+[5]БО_!O13+[3]БО_!O13</f>
        <v>0</v>
      </c>
      <c r="P13" s="73">
        <f>[1]БО_!P13+[4]БО_!P13+[6]БО_!P13+[2]БО_!P13+[5]БО_!P13+[3]БО_!P13</f>
        <v>0</v>
      </c>
      <c r="Q13" s="73">
        <f>[1]БО_!Q13+[4]БО_!Q13+[6]БО_!Q13+[2]БО_!Q13+[5]БО_!Q13+[3]БО_!Q13</f>
        <v>0</v>
      </c>
      <c r="R13" s="73">
        <f>[1]БО_!R13+[4]БО_!R13+[6]БО_!R13+[2]БО_!R13+[5]БО_!R13+[3]БО_!R13</f>
        <v>0</v>
      </c>
      <c r="S13" s="67"/>
    </row>
    <row r="14" spans="1:19" s="68" customFormat="1" ht="33" customHeight="1" x14ac:dyDescent="0.25">
      <c r="A14" s="72">
        <v>3</v>
      </c>
      <c r="B14" s="83" t="s">
        <v>97</v>
      </c>
      <c r="C14" s="73">
        <f>[1]БО_!C14+[4]БО_!C14+[6]БО_!C14+[2]БО_!C14+[5]БО_!C14+[3]БО_!C14</f>
        <v>0</v>
      </c>
      <c r="D14" s="73">
        <f>[1]БО_!D14+[4]БО_!D14+[6]БО_!D14+[2]БО_!D14+[5]БО_!D14+[3]БО_!D14</f>
        <v>0</v>
      </c>
      <c r="E14" s="73">
        <f>[1]БО_!E14+[4]БО_!E14+[6]БО_!E14+[2]БО_!E14+[5]БО_!E14+[3]БО_!E14</f>
        <v>2</v>
      </c>
      <c r="F14" s="73">
        <f>[1]БО_!F14+[4]БО_!F14+[6]БО_!F14+[2]БО_!F14+[5]БО_!F14+[3]БО_!F14</f>
        <v>27</v>
      </c>
      <c r="G14" s="73">
        <f>[1]БО_!G14+[4]БО_!G14+[6]БО_!G14+[2]БО_!G14+[5]БО_!G14+[3]БО_!G14</f>
        <v>0</v>
      </c>
      <c r="H14" s="73">
        <f>[1]БО_!H14+[4]БО_!H14+[6]БО_!H14+[2]БО_!H14+[5]БО_!H14+[3]БО_!H14</f>
        <v>0</v>
      </c>
      <c r="I14" s="73">
        <f>[1]БО_!I14+[4]БО_!I14+[6]БО_!I14+[2]БО_!I14+[5]БО_!I14+[3]БО_!I14</f>
        <v>0</v>
      </c>
      <c r="J14" s="73">
        <f>[1]БО_!J14+[4]БО_!J14+[6]БО_!J14+[2]БО_!J14+[5]БО_!J14+[3]БО_!J14</f>
        <v>0</v>
      </c>
      <c r="K14" s="73">
        <f>[1]БО_!K14+[4]БО_!K14+[6]БО_!K14+[2]БО_!K14+[5]БО_!K14+[3]БО_!K14</f>
        <v>0</v>
      </c>
      <c r="L14" s="73">
        <f>[1]БО_!L14+[4]БО_!L14+[6]БО_!L14+[2]БО_!L14+[5]БО_!L14+[3]БО_!L14</f>
        <v>0</v>
      </c>
      <c r="M14" s="73">
        <f>[1]БО_!M14+[4]БО_!M14+[6]БО_!M14+[2]БО_!M14+[5]БО_!M14+[3]БО_!M14</f>
        <v>0</v>
      </c>
      <c r="N14" s="73">
        <f>[1]БО_!N14+[4]БО_!N14+[6]БО_!N14+[2]БО_!N14+[5]БО_!N14+[3]БО_!N14</f>
        <v>0</v>
      </c>
      <c r="O14" s="73">
        <f>[1]БО_!O14+[4]БО_!O14+[6]БО_!O14+[2]БО_!O14+[5]БО_!O14+[3]БО_!O14</f>
        <v>0</v>
      </c>
      <c r="P14" s="73">
        <f>[1]БО_!P14+[4]БО_!P14+[6]БО_!P14+[2]БО_!P14+[5]БО_!P14+[3]БО_!P14</f>
        <v>0</v>
      </c>
      <c r="Q14" s="73">
        <f>[1]БО_!Q14+[4]БО_!Q14+[6]БО_!Q14+[2]БО_!Q14+[5]БО_!Q14+[3]БО_!Q14</f>
        <v>0</v>
      </c>
      <c r="R14" s="73">
        <f>[1]БО_!R14+[4]БО_!R14+[6]БО_!R14+[2]БО_!R14+[5]БО_!R14+[3]БО_!R14</f>
        <v>0</v>
      </c>
      <c r="S14" s="67"/>
    </row>
    <row r="15" spans="1:19" s="68" customFormat="1" ht="15.75" x14ac:dyDescent="0.25">
      <c r="A15" s="72">
        <v>4</v>
      </c>
      <c r="B15" s="83" t="s">
        <v>98</v>
      </c>
      <c r="C15" s="73">
        <f>[1]БО_!C15+[4]БО_!C15+[6]БО_!C15+[2]БО_!C15+[5]БО_!C15+[3]БО_!C15</f>
        <v>0</v>
      </c>
      <c r="D15" s="73">
        <f>[1]БО_!D15+[4]БО_!D15+[6]БО_!D15+[2]БО_!D15+[5]БО_!D15+[3]БО_!D15</f>
        <v>0</v>
      </c>
      <c r="E15" s="73">
        <f>[1]БО_!E15+[4]БО_!E15+[6]БО_!E15+[2]БО_!E15+[5]БО_!E15+[3]БО_!E15</f>
        <v>5</v>
      </c>
      <c r="F15" s="73">
        <f>[1]БО_!F15+[4]БО_!F15+[6]БО_!F15+[2]БО_!F15+[5]БО_!F15+[3]БО_!F15</f>
        <v>62</v>
      </c>
      <c r="G15" s="73">
        <f>[1]БО_!G15+[4]БО_!G15+[6]БО_!G15+[2]БО_!G15+[5]БО_!G15+[3]БО_!G15</f>
        <v>0</v>
      </c>
      <c r="H15" s="73">
        <f>[1]БО_!H15+[4]БО_!H15+[6]БО_!H15+[2]БО_!H15+[5]БО_!H15+[3]БО_!H15</f>
        <v>0</v>
      </c>
      <c r="I15" s="73">
        <f>[1]БО_!I15+[4]БО_!I15+[6]БО_!I15+[2]БО_!I15+[5]БО_!I15+[3]БО_!I15</f>
        <v>0</v>
      </c>
      <c r="J15" s="73">
        <f>[1]БО_!J15+[4]БО_!J15+[6]БО_!J15+[2]БО_!J15+[5]БО_!J15+[3]БО_!J15</f>
        <v>0</v>
      </c>
      <c r="K15" s="73">
        <f>[1]БО_!K15+[4]БО_!K15+[6]БО_!K15+[2]БО_!K15+[5]БО_!K15+[3]БО_!K15</f>
        <v>0</v>
      </c>
      <c r="L15" s="73">
        <f>[1]БО_!L15+[4]БО_!L15+[6]БО_!L15+[2]БО_!L15+[5]БО_!L15+[3]БО_!L15</f>
        <v>0</v>
      </c>
      <c r="M15" s="73">
        <f>[1]БО_!M15+[4]БО_!M15+[6]БО_!M15+[2]БО_!M15+[5]БО_!M15+[3]БО_!M15</f>
        <v>0</v>
      </c>
      <c r="N15" s="73">
        <f>[1]БО_!N15+[4]БО_!N15+[6]БО_!N15+[2]БО_!N15+[5]БО_!N15+[3]БО_!N15</f>
        <v>0</v>
      </c>
      <c r="O15" s="73">
        <f>[1]БО_!O15+[4]БО_!O15+[6]БО_!O15+[2]БО_!O15+[5]БО_!O15+[3]БО_!O15</f>
        <v>0</v>
      </c>
      <c r="P15" s="73">
        <f>[1]БО_!P15+[4]БО_!P15+[6]БО_!P15+[2]БО_!P15+[5]БО_!P15+[3]БО_!P15</f>
        <v>0</v>
      </c>
      <c r="Q15" s="73">
        <f>[1]БО_!Q15+[4]БО_!Q15+[6]БО_!Q15+[2]БО_!Q15+[5]БО_!Q15+[3]БО_!Q15</f>
        <v>0</v>
      </c>
      <c r="R15" s="73">
        <f>[1]БО_!R15+[4]БО_!R15+[6]БО_!R15+[2]БО_!R15+[5]БО_!R15+[3]БО_!R15</f>
        <v>0</v>
      </c>
      <c r="S15" s="67"/>
    </row>
    <row r="16" spans="1:19" s="68" customFormat="1" ht="31.5" x14ac:dyDescent="0.25">
      <c r="A16" s="72">
        <v>5</v>
      </c>
      <c r="B16" s="83" t="s">
        <v>99</v>
      </c>
      <c r="C16" s="73">
        <f>[1]БО_!C16+[4]БО_!C16+[6]БО_!C16+[2]БО_!C16+[5]БО_!C16+[3]БО_!C16</f>
        <v>0</v>
      </c>
      <c r="D16" s="73">
        <f>[1]БО_!D16+[4]БО_!D16+[6]БО_!D16+[2]БО_!D16+[5]БО_!D16+[3]БО_!D16</f>
        <v>0</v>
      </c>
      <c r="E16" s="73">
        <f>[1]БО_!E16+[4]БО_!E16+[6]БО_!E16+[2]БО_!E16+[5]БО_!E16+[3]БО_!E16</f>
        <v>1</v>
      </c>
      <c r="F16" s="73">
        <f>[1]БО_!F16+[4]БО_!F16+[6]БО_!F16+[2]БО_!F16+[5]БО_!F16+[3]БО_!F16</f>
        <v>8</v>
      </c>
      <c r="G16" s="73">
        <f>[1]БО_!G16+[4]БО_!G16+[6]БО_!G16+[2]БО_!G16+[5]БО_!G16+[3]БО_!G16</f>
        <v>0</v>
      </c>
      <c r="H16" s="73">
        <f>[1]БО_!H16+[4]БО_!H16+[6]БО_!H16+[2]БО_!H16+[5]БО_!H16+[3]БО_!H16</f>
        <v>0</v>
      </c>
      <c r="I16" s="73">
        <f>[1]БО_!I16+[4]БО_!I16+[6]БО_!I16+[2]БО_!I16+[5]БО_!I16+[3]БО_!I16</f>
        <v>0</v>
      </c>
      <c r="J16" s="73">
        <f>[1]БО_!J16+[4]БО_!J16+[6]БО_!J16+[2]БО_!J16+[5]БО_!J16+[3]БО_!J16</f>
        <v>0</v>
      </c>
      <c r="K16" s="73">
        <f>[1]БО_!K16+[4]БО_!K16+[6]БО_!K16+[2]БО_!K16+[5]БО_!K16+[3]БО_!K16</f>
        <v>0</v>
      </c>
      <c r="L16" s="73">
        <f>[1]БО_!L16+[4]БО_!L16+[6]БО_!L16+[2]БО_!L16+[5]БО_!L16+[3]БО_!L16</f>
        <v>0</v>
      </c>
      <c r="M16" s="73">
        <f>[1]БО_!M16+[4]БО_!M16+[6]БО_!M16+[2]БО_!M16+[5]БО_!M16+[3]БО_!M16</f>
        <v>0</v>
      </c>
      <c r="N16" s="73">
        <f>[1]БО_!N16+[4]БО_!N16+[6]БО_!N16+[2]БО_!N16+[5]БО_!N16+[3]БО_!N16</f>
        <v>0</v>
      </c>
      <c r="O16" s="73">
        <f>[1]БО_!O16+[4]БО_!O16+[6]БО_!O16+[2]БО_!O16+[5]БО_!O16+[3]БО_!O16</f>
        <v>0</v>
      </c>
      <c r="P16" s="73">
        <f>[1]БО_!P16+[4]БО_!P16+[6]БО_!P16+[2]БО_!P16+[5]БО_!P16+[3]БО_!P16</f>
        <v>0</v>
      </c>
      <c r="Q16" s="73">
        <f>[1]БО_!Q16+[4]БО_!Q16+[6]БО_!Q16+[2]БО_!Q16+[5]БО_!Q16+[3]БО_!Q16</f>
        <v>0</v>
      </c>
      <c r="R16" s="73">
        <f>[1]БО_!R16+[4]БО_!R16+[6]БО_!R16+[2]БО_!R16+[5]БО_!R16+[3]БО_!R16</f>
        <v>0</v>
      </c>
      <c r="S16" s="67"/>
    </row>
    <row r="17" spans="1:19" s="68" customFormat="1" ht="31.5" x14ac:dyDescent="0.25">
      <c r="A17" s="72">
        <v>6</v>
      </c>
      <c r="B17" s="83" t="s">
        <v>100</v>
      </c>
      <c r="C17" s="73">
        <f>[1]БО_!C17+[4]БО_!C17+[6]БО_!C17+[2]БО_!C17+[5]БО_!C17+[3]БО_!C17</f>
        <v>0</v>
      </c>
      <c r="D17" s="73">
        <f>[1]БО_!D17+[4]БО_!D17+[6]БО_!D17+[2]БО_!D17+[5]БО_!D17+[3]БО_!D17</f>
        <v>0</v>
      </c>
      <c r="E17" s="73">
        <f>[1]БО_!E17+[4]БО_!E17+[6]БО_!E17+[2]БО_!E17+[5]БО_!E17+[3]БО_!E17</f>
        <v>1</v>
      </c>
      <c r="F17" s="73">
        <f>[1]БО_!F17+[4]БО_!F17+[6]БО_!F17+[2]БО_!F17+[5]БО_!F17+[3]БО_!F17</f>
        <v>10</v>
      </c>
      <c r="G17" s="73">
        <f>[1]БО_!G17+[4]БО_!G17+[6]БО_!G17+[2]БО_!G17+[5]БО_!G17+[3]БО_!G17</f>
        <v>0</v>
      </c>
      <c r="H17" s="73">
        <f>[1]БО_!H17+[4]БО_!H17+[6]БО_!H17+[2]БО_!H17+[5]БО_!H17+[3]БО_!H17</f>
        <v>0</v>
      </c>
      <c r="I17" s="73">
        <f>[1]БО_!I17+[4]БО_!I17+[6]БО_!I17+[2]БО_!I17+[5]БО_!I17+[3]БО_!I17</f>
        <v>0</v>
      </c>
      <c r="J17" s="73">
        <f>[1]БО_!J17+[4]БО_!J17+[6]БО_!J17+[2]БО_!J17+[5]БО_!J17+[3]БО_!J17</f>
        <v>0</v>
      </c>
      <c r="K17" s="73">
        <f>[1]БО_!K17+[4]БО_!K17+[6]БО_!K17+[2]БО_!K17+[5]БО_!K17+[3]БО_!K17</f>
        <v>0</v>
      </c>
      <c r="L17" s="73">
        <f>[1]БО_!L17+[4]БО_!L17+[6]БО_!L17+[2]БО_!L17+[5]БО_!L17+[3]БО_!L17</f>
        <v>0</v>
      </c>
      <c r="M17" s="73">
        <f>[1]БО_!M17+[4]БО_!M17+[6]БО_!M17+[2]БО_!M17+[5]БО_!M17+[3]БО_!M17</f>
        <v>0</v>
      </c>
      <c r="N17" s="73">
        <f>[1]БО_!N17+[4]БО_!N17+[6]БО_!N17+[2]БО_!N17+[5]БО_!N17+[3]БО_!N17</f>
        <v>0</v>
      </c>
      <c r="O17" s="73">
        <f>[1]БО_!O17+[4]БО_!O17+[6]БО_!O17+[2]БО_!O17+[5]БО_!O17+[3]БО_!O17</f>
        <v>0</v>
      </c>
      <c r="P17" s="73">
        <f>[1]БО_!P17+[4]БО_!P17+[6]БО_!P17+[2]БО_!P17+[5]БО_!P17+[3]БО_!P17</f>
        <v>0</v>
      </c>
      <c r="Q17" s="73">
        <f>[1]БО_!Q17+[4]БО_!Q17+[6]БО_!Q17+[2]БО_!Q17+[5]БО_!Q17+[3]БО_!Q17</f>
        <v>0</v>
      </c>
      <c r="R17" s="73">
        <f>[1]БО_!R17+[4]БО_!R17+[6]БО_!R17+[2]БО_!R17+[5]БО_!R17+[3]БО_!R17</f>
        <v>0</v>
      </c>
      <c r="S17" s="67"/>
    </row>
    <row r="18" spans="1:19" s="68" customFormat="1" ht="15.75" x14ac:dyDescent="0.25">
      <c r="A18" s="72">
        <v>7</v>
      </c>
      <c r="B18" s="83" t="s">
        <v>49</v>
      </c>
      <c r="C18" s="73">
        <f>[1]БО_!C18+[4]БО_!C18+[6]БО_!C18+[2]БО_!C18+[5]БО_!C18+[3]БО_!C18</f>
        <v>0</v>
      </c>
      <c r="D18" s="73">
        <f>[1]БО_!D18+[4]БО_!D18+[6]БО_!D18+[2]БО_!D18+[5]БО_!D18+[3]БО_!D18</f>
        <v>0</v>
      </c>
      <c r="E18" s="73">
        <f>[1]БО_!E18+[4]БО_!E18+[6]БО_!E18+[2]БО_!E18+[5]БО_!E18+[3]БО_!E18</f>
        <v>0</v>
      </c>
      <c r="F18" s="73">
        <f>[1]БО_!F18+[4]БО_!F18+[6]БО_!F18+[2]БО_!F18+[5]БО_!F18+[3]БО_!F18</f>
        <v>0</v>
      </c>
      <c r="G18" s="73">
        <f>[1]БО_!G18+[4]БО_!G18+[6]БО_!G18+[2]БО_!G18+[5]БО_!G18+[3]БО_!G18</f>
        <v>0</v>
      </c>
      <c r="H18" s="73">
        <f>[1]БО_!H18+[4]БО_!H18+[6]БО_!H18+[2]БО_!H18+[5]БО_!H18+[3]БО_!H18</f>
        <v>0</v>
      </c>
      <c r="I18" s="73">
        <f>[1]БО_!I18+[4]БО_!I18+[6]БО_!I18+[2]БО_!I18+[5]БО_!I18+[3]БО_!I18</f>
        <v>0</v>
      </c>
      <c r="J18" s="73">
        <f>[1]БО_!J18+[4]БО_!J18+[6]БО_!J18+[2]БО_!J18+[5]БО_!J18+[3]БО_!J18</f>
        <v>0</v>
      </c>
      <c r="K18" s="73">
        <f>[1]БО_!K18+[4]БО_!K18+[6]БО_!K18+[2]БО_!K18+[5]БО_!K18+[3]БО_!K18</f>
        <v>0</v>
      </c>
      <c r="L18" s="73">
        <f>[1]БО_!L18+[4]БО_!L18+[6]БО_!L18+[2]БО_!L18+[5]БО_!L18+[3]БО_!L18</f>
        <v>0</v>
      </c>
      <c r="M18" s="73">
        <f>[1]БО_!M18+[4]БО_!M18+[6]БО_!M18+[2]БО_!M18+[5]БО_!M18+[3]БО_!M18</f>
        <v>0</v>
      </c>
      <c r="N18" s="73">
        <f>[1]БО_!N18+[4]БО_!N18+[6]БО_!N18+[2]БО_!N18+[5]БО_!N18+[3]БО_!N18</f>
        <v>0</v>
      </c>
      <c r="O18" s="73">
        <f>[1]БО_!O18+[4]БО_!O18+[6]БО_!O18+[2]БО_!O18+[5]БО_!O18+[3]БО_!O18</f>
        <v>0</v>
      </c>
      <c r="P18" s="73">
        <f>[1]БО_!P18+[4]БО_!P18+[6]БО_!P18+[2]БО_!P18+[5]БО_!P18+[3]БО_!P18</f>
        <v>0</v>
      </c>
      <c r="Q18" s="73">
        <f>[1]БО_!Q18+[4]БО_!Q18+[6]БО_!Q18+[2]БО_!Q18+[5]БО_!Q18+[3]БО_!Q18</f>
        <v>0</v>
      </c>
      <c r="R18" s="73">
        <f>[1]БО_!R18+[4]БО_!R18+[6]БО_!R18+[2]БО_!R18+[5]БО_!R18+[3]БО_!R18</f>
        <v>0</v>
      </c>
      <c r="S18" s="67"/>
    </row>
    <row r="19" spans="1:19" s="78" customFormat="1" ht="15.75" x14ac:dyDescent="0.25">
      <c r="A19" s="75"/>
      <c r="B19" s="76" t="s">
        <v>26</v>
      </c>
      <c r="C19" s="76">
        <f>SUM(C12:C18)</f>
        <v>0</v>
      </c>
      <c r="D19" s="76">
        <f>SUM(D12:D18)</f>
        <v>0</v>
      </c>
      <c r="E19" s="75">
        <f>SUM(E12:E18)</f>
        <v>16</v>
      </c>
      <c r="F19" s="75">
        <f t="shared" ref="F19:R19" si="0">SUM(F12:F18)</f>
        <v>172</v>
      </c>
      <c r="G19" s="75">
        <f t="shared" si="0"/>
        <v>0</v>
      </c>
      <c r="H19" s="75">
        <f t="shared" si="0"/>
        <v>0</v>
      </c>
      <c r="I19" s="75">
        <f t="shared" si="0"/>
        <v>0</v>
      </c>
      <c r="J19" s="75">
        <f t="shared" si="0"/>
        <v>0</v>
      </c>
      <c r="K19" s="75">
        <f t="shared" si="0"/>
        <v>0</v>
      </c>
      <c r="L19" s="75">
        <f t="shared" si="0"/>
        <v>0</v>
      </c>
      <c r="M19" s="75">
        <f t="shared" si="0"/>
        <v>0</v>
      </c>
      <c r="N19" s="75">
        <f t="shared" si="0"/>
        <v>0</v>
      </c>
      <c r="O19" s="75">
        <f t="shared" si="0"/>
        <v>0</v>
      </c>
      <c r="P19" s="75">
        <f t="shared" si="0"/>
        <v>0</v>
      </c>
      <c r="Q19" s="75">
        <f t="shared" si="0"/>
        <v>0</v>
      </c>
      <c r="R19" s="75">
        <f t="shared" si="0"/>
        <v>0</v>
      </c>
      <c r="S19" s="77"/>
    </row>
    <row r="20" spans="1:19" ht="18.75" customHeight="1" x14ac:dyDescent="0.25">
      <c r="A20" s="84"/>
      <c r="B20" s="128" t="s">
        <v>101</v>
      </c>
      <c r="C20" s="129"/>
      <c r="D20" s="129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4"/>
    </row>
    <row r="21" spans="1:19" s="68" customFormat="1" ht="15.75" x14ac:dyDescent="0.25">
      <c r="A21" s="74" t="s">
        <v>12</v>
      </c>
      <c r="B21" s="85" t="s">
        <v>35</v>
      </c>
      <c r="C21" s="73">
        <f>[1]БО_!C21+[4]БО_!C21+[6]БО_!C21+[2]БО_!C21+[5]БО_!C21+[3]БО_!C21</f>
        <v>27</v>
      </c>
      <c r="D21" s="73">
        <f>[1]БО_!D21+[4]БО_!D21+[6]БО_!D21+[2]БО_!D21+[5]БО_!D21+[3]БО_!D21</f>
        <v>410</v>
      </c>
      <c r="E21" s="73">
        <f>[1]БО_!E21+[4]БО_!E21+[6]БО_!E21+[2]БО_!E21+[5]БО_!E21+[3]БО_!E21</f>
        <v>51</v>
      </c>
      <c r="F21" s="73">
        <f>[1]БО_!F21+[4]БО_!F21+[6]БО_!F21+[2]БО_!F21+[5]БО_!F21+[3]БО_!F21</f>
        <v>701</v>
      </c>
      <c r="G21" s="73">
        <f>[1]БО_!G21+[4]БО_!G21+[6]БО_!G21+[2]БО_!G21+[5]БО_!G21+[3]БО_!G21</f>
        <v>0</v>
      </c>
      <c r="H21" s="73">
        <f>[1]БО_!H21+[4]БО_!H21+[6]БО_!H21+[2]БО_!H21+[5]БО_!H21+[3]БО_!H21</f>
        <v>0</v>
      </c>
      <c r="I21" s="73">
        <f>[1]БО_!I21+[4]БО_!I21+[6]БО_!I21+[2]БО_!I21+[5]БО_!I21+[3]БО_!I21</f>
        <v>0</v>
      </c>
      <c r="J21" s="73">
        <f>[1]БО_!J21+[4]БО_!J21+[6]БО_!J21+[2]БО_!J21+[5]БО_!J21+[3]БО_!J21</f>
        <v>0</v>
      </c>
      <c r="K21" s="73">
        <f>[1]БО_!K21+[4]БО_!K21+[6]БО_!K21+[2]БО_!K21+[5]БО_!K21+[3]БО_!K21</f>
        <v>0</v>
      </c>
      <c r="L21" s="73">
        <f>[1]БО_!L21+[4]БО_!L21+[6]БО_!L21+[2]БО_!L21+[5]БО_!L21+[3]БО_!L21</f>
        <v>0</v>
      </c>
      <c r="M21" s="73">
        <f>[1]БО_!M21+[4]БО_!M21+[6]БО_!M21+[2]БО_!M21+[5]БО_!M21+[3]БО_!M21</f>
        <v>0</v>
      </c>
      <c r="N21" s="73">
        <f>[1]БО_!N21+[4]БО_!N21+[6]БО_!N21+[2]БО_!N21+[5]БО_!N21+[3]БО_!N21</f>
        <v>0</v>
      </c>
      <c r="O21" s="73">
        <f>[1]БО_!O21+[4]БО_!O21+[6]БО_!O21+[2]БО_!O21+[5]БО_!O21+[3]БО_!O21</f>
        <v>0</v>
      </c>
      <c r="P21" s="73">
        <f>[1]БО_!P21+[4]БО_!P21+[6]БО_!P21+[2]БО_!P21+[5]БО_!P21+[3]БО_!P21</f>
        <v>0</v>
      </c>
      <c r="Q21" s="73">
        <f>[1]БО_!Q21+[4]БО_!Q21+[6]БО_!Q21+[2]БО_!Q21+[5]БО_!Q21+[3]БО_!Q21</f>
        <v>0</v>
      </c>
      <c r="R21" s="73">
        <f>[1]БО_!R21+[4]БО_!R21+[6]БО_!R21+[2]БО_!R21+[5]БО_!R21+[3]БО_!R21</f>
        <v>0</v>
      </c>
      <c r="S21" s="67"/>
    </row>
    <row r="22" spans="1:19" s="68" customFormat="1" ht="15.75" customHeight="1" x14ac:dyDescent="0.25">
      <c r="A22" s="74" t="s">
        <v>22</v>
      </c>
      <c r="B22" s="86" t="s">
        <v>59</v>
      </c>
      <c r="C22" s="73">
        <f>[1]БО_!C22+[4]БО_!C22+[6]БО_!C22+[2]БО_!C22+[5]БО_!C22+[3]БО_!C22</f>
        <v>26</v>
      </c>
      <c r="D22" s="73">
        <f>[1]БО_!D22+[4]БО_!D22+[6]БО_!D22+[2]БО_!D22+[5]БО_!D22+[3]БО_!D22</f>
        <v>387</v>
      </c>
      <c r="E22" s="73">
        <f>[1]БО_!E22+[4]БО_!E22+[6]БО_!E22+[2]БО_!E22+[5]БО_!E22+[3]БО_!E22</f>
        <v>39</v>
      </c>
      <c r="F22" s="73">
        <f>[1]БО_!F22+[4]БО_!F22+[6]БО_!F22+[2]БО_!F22+[5]БО_!F22+[3]БО_!F22</f>
        <v>547</v>
      </c>
      <c r="G22" s="73">
        <f>[1]БО_!G22+[4]БО_!G22+[6]БО_!G22+[2]БО_!G22+[5]БО_!G22+[3]БО_!G22</f>
        <v>0</v>
      </c>
      <c r="H22" s="73">
        <f>[1]БО_!H22+[4]БО_!H22+[6]БО_!H22+[2]БО_!H22+[5]БО_!H22+[3]БО_!H22</f>
        <v>0</v>
      </c>
      <c r="I22" s="73">
        <f>[1]БО_!I22+[4]БО_!I22+[6]БО_!I22+[2]БО_!I22+[5]БО_!I22+[3]БО_!I22</f>
        <v>0</v>
      </c>
      <c r="J22" s="73">
        <f>[1]БО_!J22+[4]БО_!J22+[6]БО_!J22+[2]БО_!J22+[5]БО_!J22+[3]БО_!J22</f>
        <v>0</v>
      </c>
      <c r="K22" s="73">
        <f>[1]БО_!K22+[4]БО_!K22+[6]БО_!K22+[2]БО_!K22+[5]БО_!K22+[3]БО_!K22</f>
        <v>0</v>
      </c>
      <c r="L22" s="73">
        <f>[1]БО_!L22+[4]БО_!L22+[6]БО_!L22+[2]БО_!L22+[5]БО_!L22+[3]БО_!L22</f>
        <v>0</v>
      </c>
      <c r="M22" s="73">
        <f>[1]БО_!M22+[4]БО_!M22+[6]БО_!M22+[2]БО_!M22+[5]БО_!M22+[3]БО_!M22</f>
        <v>0</v>
      </c>
      <c r="N22" s="73">
        <f>[1]БО_!N22+[4]БО_!N22+[6]БО_!N22+[2]БО_!N22+[5]БО_!N22+[3]БО_!N22</f>
        <v>0</v>
      </c>
      <c r="O22" s="73">
        <f>[1]БО_!O22+[4]БО_!O22+[6]БО_!O22+[2]БО_!O22+[5]БО_!O22+[3]БО_!O22</f>
        <v>0</v>
      </c>
      <c r="P22" s="73">
        <f>[1]БО_!P22+[4]БО_!P22+[6]БО_!P22+[2]БО_!P22+[5]БО_!P22+[3]БО_!P22</f>
        <v>0</v>
      </c>
      <c r="Q22" s="73">
        <f>[1]БО_!Q22+[4]БО_!Q22+[6]БО_!Q22+[2]БО_!Q22+[5]БО_!Q22+[3]БО_!Q22</f>
        <v>0</v>
      </c>
      <c r="R22" s="73">
        <f>[1]БО_!R22+[4]БО_!R22+[6]БО_!R22+[2]БО_!R22+[5]БО_!R22+[3]БО_!R22</f>
        <v>0</v>
      </c>
      <c r="S22" s="67"/>
    </row>
    <row r="23" spans="1:19" s="68" customFormat="1" ht="15.75" customHeight="1" x14ac:dyDescent="0.25">
      <c r="A23" s="74" t="s">
        <v>64</v>
      </c>
      <c r="B23" s="86" t="s">
        <v>65</v>
      </c>
      <c r="C23" s="73">
        <f>[1]БО_!C23+[4]БО_!C23+[6]БО_!C23+[2]БО_!C23+[5]БО_!C23+[3]БО_!C23</f>
        <v>12</v>
      </c>
      <c r="D23" s="73">
        <f>[1]БО_!D23+[4]БО_!D23+[6]БО_!D23+[2]БО_!D23+[5]БО_!D23+[3]БО_!D23</f>
        <v>149</v>
      </c>
      <c r="E23" s="73">
        <f>[1]БО_!E23+[4]БО_!E23+[6]БО_!E23+[2]БО_!E23+[5]БО_!E23+[3]БО_!E23</f>
        <v>18</v>
      </c>
      <c r="F23" s="73">
        <f>[1]БО_!F23+[4]БО_!F23+[6]БО_!F23+[2]БО_!F23+[5]БО_!F23+[3]БО_!F23</f>
        <v>215</v>
      </c>
      <c r="G23" s="73">
        <f>[1]БО_!G23+[4]БО_!G23+[6]БО_!G23+[2]БО_!G23+[5]БО_!G23+[3]БО_!G23</f>
        <v>0</v>
      </c>
      <c r="H23" s="73">
        <f>[1]БО_!H23+[4]БО_!H23+[6]БО_!H23+[2]БО_!H23+[5]БО_!H23+[3]БО_!H23</f>
        <v>0</v>
      </c>
      <c r="I23" s="73">
        <f>[1]БО_!I23+[4]БО_!I23+[6]БО_!I23+[2]БО_!I23+[5]БО_!I23+[3]БО_!I23</f>
        <v>0</v>
      </c>
      <c r="J23" s="73">
        <f>[1]БО_!J23+[4]БО_!J23+[6]БО_!J23+[2]БО_!J23+[5]БО_!J23+[3]БО_!J23</f>
        <v>0</v>
      </c>
      <c r="K23" s="73">
        <f>[1]БО_!K23+[4]БО_!K23+[6]БО_!K23+[2]БО_!K23+[5]БО_!K23+[3]БО_!K23</f>
        <v>0</v>
      </c>
      <c r="L23" s="73">
        <f>[1]БО_!L23+[4]БО_!L23+[6]БО_!L23+[2]БО_!L23+[5]БО_!L23+[3]БО_!L23</f>
        <v>0</v>
      </c>
      <c r="M23" s="73">
        <f>[1]БО_!M23+[4]БО_!M23+[6]БО_!M23+[2]БО_!M23+[5]БО_!M23+[3]БО_!M23</f>
        <v>0</v>
      </c>
      <c r="N23" s="73">
        <f>[1]БО_!N23+[4]БО_!N23+[6]БО_!N23+[2]БО_!N23+[5]БО_!N23+[3]БО_!N23</f>
        <v>0</v>
      </c>
      <c r="O23" s="73">
        <f>[1]БО_!O23+[4]БО_!O23+[6]БО_!O23+[2]БО_!O23+[5]БО_!O23+[3]БО_!O23</f>
        <v>0</v>
      </c>
      <c r="P23" s="73">
        <f>[1]БО_!P23+[4]БО_!P23+[6]БО_!P23+[2]БО_!P23+[5]БО_!P23+[3]БО_!P23</f>
        <v>0</v>
      </c>
      <c r="Q23" s="73">
        <f>[1]БО_!Q23+[4]БО_!Q23+[6]БО_!Q23+[2]БО_!Q23+[5]БО_!Q23+[3]БО_!Q23</f>
        <v>0</v>
      </c>
      <c r="R23" s="73">
        <f>[1]БО_!R23+[4]БО_!R23+[6]БО_!R23+[2]БО_!R23+[5]БО_!R23+[3]БО_!R23</f>
        <v>0</v>
      </c>
      <c r="S23" s="67"/>
    </row>
    <row r="24" spans="1:19" s="68" customFormat="1" ht="15.75" x14ac:dyDescent="0.25">
      <c r="A24" s="75"/>
      <c r="B24" s="76" t="s">
        <v>102</v>
      </c>
      <c r="C24" s="76">
        <f>SUM(C21:C23)</f>
        <v>65</v>
      </c>
      <c r="D24" s="76">
        <f t="shared" ref="D24:R24" si="1">SUM(D21:D23)</f>
        <v>946</v>
      </c>
      <c r="E24" s="76">
        <f t="shared" si="1"/>
        <v>108</v>
      </c>
      <c r="F24" s="75">
        <f t="shared" si="1"/>
        <v>1463</v>
      </c>
      <c r="G24" s="75">
        <f t="shared" si="1"/>
        <v>0</v>
      </c>
      <c r="H24" s="75">
        <f t="shared" si="1"/>
        <v>0</v>
      </c>
      <c r="I24" s="75">
        <f t="shared" si="1"/>
        <v>0</v>
      </c>
      <c r="J24" s="75">
        <f t="shared" si="1"/>
        <v>0</v>
      </c>
      <c r="K24" s="75">
        <f t="shared" si="1"/>
        <v>0</v>
      </c>
      <c r="L24" s="75">
        <f t="shared" si="1"/>
        <v>0</v>
      </c>
      <c r="M24" s="75">
        <f t="shared" si="1"/>
        <v>0</v>
      </c>
      <c r="N24" s="75">
        <f t="shared" si="1"/>
        <v>0</v>
      </c>
      <c r="O24" s="75">
        <f t="shared" si="1"/>
        <v>0</v>
      </c>
      <c r="P24" s="75">
        <f t="shared" si="1"/>
        <v>0</v>
      </c>
      <c r="Q24" s="75">
        <f t="shared" si="1"/>
        <v>0</v>
      </c>
      <c r="R24" s="75">
        <f t="shared" si="1"/>
        <v>0</v>
      </c>
      <c r="S24" s="67"/>
    </row>
    <row r="26" spans="1:19" x14ac:dyDescent="0.25">
      <c r="H26">
        <v>1547</v>
      </c>
      <c r="I26" t="s">
        <v>103</v>
      </c>
    </row>
  </sheetData>
  <mergeCells count="10">
    <mergeCell ref="M2:N2"/>
    <mergeCell ref="O2:P2"/>
    <mergeCell ref="Q2:R2"/>
    <mergeCell ref="B20:R20"/>
    <mergeCell ref="A2:B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>
      <selection activeCell="B25" sqref="B25"/>
    </sheetView>
  </sheetViews>
  <sheetFormatPr defaultRowHeight="15" x14ac:dyDescent="0.25"/>
  <cols>
    <col min="1" max="1" width="3.7109375" style="18" customWidth="1"/>
    <col min="2" max="2" width="64.140625" style="26" customWidth="1"/>
    <col min="3" max="3" width="6.140625" style="15" customWidth="1"/>
    <col min="4" max="12" width="6.140625" style="28" customWidth="1"/>
    <col min="13" max="13" width="5.7109375" style="28" customWidth="1"/>
    <col min="14" max="18" width="5.7109375" style="17" customWidth="1"/>
    <col min="19" max="24" width="9.140625" style="17"/>
  </cols>
  <sheetData>
    <row r="1" spans="1:24" s="13" customFormat="1" ht="21.75" customHeight="1" x14ac:dyDescent="0.25">
      <c r="A1" s="27" t="s">
        <v>104</v>
      </c>
      <c r="B1" s="25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</row>
    <row r="2" spans="1:24" s="19" customFormat="1" ht="15" customHeight="1" x14ac:dyDescent="0.25">
      <c r="A2" s="21" t="s">
        <v>8</v>
      </c>
      <c r="B2" s="21" t="s">
        <v>105</v>
      </c>
      <c r="C2" s="120" t="s">
        <v>0</v>
      </c>
      <c r="D2" s="120"/>
      <c r="E2" s="120" t="s">
        <v>1</v>
      </c>
      <c r="F2" s="120"/>
      <c r="G2" s="120" t="s">
        <v>2</v>
      </c>
      <c r="H2" s="120"/>
      <c r="I2" s="120" t="s">
        <v>3</v>
      </c>
      <c r="J2" s="120"/>
      <c r="K2" s="120" t="s">
        <v>4</v>
      </c>
      <c r="L2" s="120"/>
      <c r="M2" s="120" t="s">
        <v>5</v>
      </c>
      <c r="N2" s="120"/>
      <c r="O2" s="120" t="s">
        <v>6</v>
      </c>
      <c r="P2" s="120"/>
      <c r="Q2" s="121" t="s">
        <v>7</v>
      </c>
      <c r="R2" s="122"/>
      <c r="S2" s="20"/>
      <c r="T2" s="20"/>
      <c r="U2" s="20"/>
      <c r="V2" s="20"/>
      <c r="W2" s="20"/>
      <c r="X2" s="20"/>
    </row>
    <row r="3" spans="1:24" s="22" customFormat="1" x14ac:dyDescent="0.25">
      <c r="A3" s="118"/>
      <c r="B3" s="118"/>
      <c r="C3" s="29" t="s">
        <v>10</v>
      </c>
      <c r="D3" s="29" t="s">
        <v>11</v>
      </c>
      <c r="E3" s="29" t="s">
        <v>10</v>
      </c>
      <c r="F3" s="29" t="s">
        <v>11</v>
      </c>
      <c r="G3" s="29" t="s">
        <v>10</v>
      </c>
      <c r="H3" s="29" t="s">
        <v>11</v>
      </c>
      <c r="I3" s="29" t="s">
        <v>10</v>
      </c>
      <c r="J3" s="29" t="s">
        <v>11</v>
      </c>
      <c r="K3" s="29" t="s">
        <v>10</v>
      </c>
      <c r="L3" s="29" t="s">
        <v>11</v>
      </c>
      <c r="M3" s="29" t="s">
        <v>10</v>
      </c>
      <c r="N3" s="29" t="s">
        <v>11</v>
      </c>
      <c r="O3" s="29" t="s">
        <v>10</v>
      </c>
      <c r="P3" s="29" t="s">
        <v>11</v>
      </c>
      <c r="Q3" s="29" t="s">
        <v>10</v>
      </c>
      <c r="R3" s="29" t="s">
        <v>11</v>
      </c>
      <c r="S3" s="20"/>
      <c r="T3" s="20"/>
      <c r="U3" s="20"/>
      <c r="V3" s="20"/>
      <c r="W3" s="20"/>
      <c r="X3" s="20"/>
    </row>
    <row r="4" spans="1:24" s="24" customFormat="1" ht="15.75" x14ac:dyDescent="0.25">
      <c r="A4" s="109">
        <v>1</v>
      </c>
      <c r="B4" s="110" t="s">
        <v>106</v>
      </c>
      <c r="C4" s="111">
        <f>SUM(C5:C6)</f>
        <v>9</v>
      </c>
      <c r="D4" s="111">
        <f t="shared" ref="D4:R4" si="0">SUM(D5:D6)</f>
        <v>106</v>
      </c>
      <c r="E4" s="111">
        <f t="shared" si="0"/>
        <v>13</v>
      </c>
      <c r="F4" s="111">
        <f t="shared" si="0"/>
        <v>149</v>
      </c>
      <c r="G4" s="111">
        <f t="shared" si="0"/>
        <v>0</v>
      </c>
      <c r="H4" s="111">
        <f t="shared" si="0"/>
        <v>0</v>
      </c>
      <c r="I4" s="111">
        <f t="shared" si="0"/>
        <v>0</v>
      </c>
      <c r="J4" s="111">
        <f t="shared" si="0"/>
        <v>0</v>
      </c>
      <c r="K4" s="111">
        <f t="shared" si="0"/>
        <v>0</v>
      </c>
      <c r="L4" s="111">
        <f t="shared" si="0"/>
        <v>0</v>
      </c>
      <c r="M4" s="111">
        <f t="shared" si="0"/>
        <v>0</v>
      </c>
      <c r="N4" s="111">
        <f t="shared" si="0"/>
        <v>0</v>
      </c>
      <c r="O4" s="111">
        <f t="shared" si="0"/>
        <v>0</v>
      </c>
      <c r="P4" s="111">
        <f t="shared" si="0"/>
        <v>0</v>
      </c>
      <c r="Q4" s="111">
        <f t="shared" si="0"/>
        <v>0</v>
      </c>
      <c r="R4" s="111">
        <f t="shared" si="0"/>
        <v>0</v>
      </c>
      <c r="S4" s="23"/>
      <c r="T4" s="23"/>
      <c r="U4" s="23"/>
      <c r="V4" s="23"/>
      <c r="W4" s="23"/>
      <c r="X4" s="23"/>
    </row>
    <row r="5" spans="1:24" s="14" customFormat="1" ht="15.75" x14ac:dyDescent="0.25">
      <c r="A5" s="112"/>
      <c r="B5" s="113" t="s">
        <v>93</v>
      </c>
      <c r="C5" s="112">
        <f>БО_пр!C9</f>
        <v>9</v>
      </c>
      <c r="D5" s="112">
        <f>БО_пр!D9</f>
        <v>106</v>
      </c>
      <c r="E5" s="112">
        <f>БО_пр!E9</f>
        <v>12</v>
      </c>
      <c r="F5" s="112">
        <f>БО_пр!F9</f>
        <v>139</v>
      </c>
      <c r="G5" s="112">
        <f>БО_пр!G9</f>
        <v>0</v>
      </c>
      <c r="H5" s="112">
        <f>БО_пр!H9</f>
        <v>0</v>
      </c>
      <c r="I5" s="112">
        <f>БО_пр!I9</f>
        <v>0</v>
      </c>
      <c r="J5" s="112">
        <f>БО_пр!J9</f>
        <v>0</v>
      </c>
      <c r="K5" s="112">
        <f>БО_пр!K9</f>
        <v>0</v>
      </c>
      <c r="L5" s="112">
        <f>БО_пр!L9</f>
        <v>0</v>
      </c>
      <c r="M5" s="112">
        <f>БО_пр!M9</f>
        <v>0</v>
      </c>
      <c r="N5" s="112">
        <f>БО_пр!N9</f>
        <v>0</v>
      </c>
      <c r="O5" s="112">
        <f>БО_пр!O9</f>
        <v>0</v>
      </c>
      <c r="P5" s="112">
        <f>БО_пр!P9</f>
        <v>0</v>
      </c>
      <c r="Q5" s="112">
        <f>БО_пр!Q9</f>
        <v>0</v>
      </c>
      <c r="R5" s="112">
        <f>БО_пр!R9</f>
        <v>0</v>
      </c>
      <c r="S5" s="10"/>
      <c r="T5" s="10"/>
      <c r="U5" s="10"/>
      <c r="V5" s="10"/>
      <c r="W5" s="10"/>
      <c r="X5" s="10"/>
    </row>
    <row r="6" spans="1:24" s="14" customFormat="1" ht="15.75" x14ac:dyDescent="0.25">
      <c r="A6" s="112"/>
      <c r="B6" s="113" t="s">
        <v>100</v>
      </c>
      <c r="C6" s="112">
        <f>БО_пр!C17</f>
        <v>0</v>
      </c>
      <c r="D6" s="112">
        <f>БО_пр!D17</f>
        <v>0</v>
      </c>
      <c r="E6" s="112">
        <f>БО_пр!E17</f>
        <v>1</v>
      </c>
      <c r="F6" s="112">
        <f>БО_пр!F17</f>
        <v>10</v>
      </c>
      <c r="G6" s="112">
        <f>БО_пр!G17</f>
        <v>0</v>
      </c>
      <c r="H6" s="112">
        <f>БО_пр!H17</f>
        <v>0</v>
      </c>
      <c r="I6" s="112">
        <f>БО_пр!I17</f>
        <v>0</v>
      </c>
      <c r="J6" s="112">
        <f>БО_пр!J17</f>
        <v>0</v>
      </c>
      <c r="K6" s="112">
        <f>БО_пр!K17</f>
        <v>0</v>
      </c>
      <c r="L6" s="112">
        <f>БО_пр!L17</f>
        <v>0</v>
      </c>
      <c r="M6" s="112">
        <f>БО_пр!M17</f>
        <v>0</v>
      </c>
      <c r="N6" s="112">
        <f>БО_пр!N17</f>
        <v>0</v>
      </c>
      <c r="O6" s="112">
        <f>БО_пр!O17</f>
        <v>0</v>
      </c>
      <c r="P6" s="112">
        <f>БО_пр!P17</f>
        <v>0</v>
      </c>
      <c r="Q6" s="112">
        <f>БО_пр!Q17</f>
        <v>0</v>
      </c>
      <c r="R6" s="112">
        <f>БО_пр!R17</f>
        <v>0</v>
      </c>
      <c r="S6" s="10"/>
      <c r="T6" s="10"/>
      <c r="U6" s="10"/>
      <c r="V6" s="10"/>
      <c r="W6" s="10"/>
      <c r="X6" s="10"/>
    </row>
    <row r="7" spans="1:24" s="24" customFormat="1" ht="15.75" x14ac:dyDescent="0.25">
      <c r="A7" s="111">
        <v>2</v>
      </c>
      <c r="B7" s="110" t="s">
        <v>59</v>
      </c>
      <c r="C7" s="111">
        <f>SUM(C8:C11)</f>
        <v>23</v>
      </c>
      <c r="D7" s="111">
        <f t="shared" ref="D7:R7" si="1">SUM(D8:D11)</f>
        <v>343</v>
      </c>
      <c r="E7" s="111">
        <f t="shared" si="1"/>
        <v>37</v>
      </c>
      <c r="F7" s="111">
        <f t="shared" si="1"/>
        <v>521</v>
      </c>
      <c r="G7" s="111">
        <f t="shared" si="1"/>
        <v>0</v>
      </c>
      <c r="H7" s="111">
        <f t="shared" si="1"/>
        <v>0</v>
      </c>
      <c r="I7" s="111">
        <f t="shared" si="1"/>
        <v>0</v>
      </c>
      <c r="J7" s="111">
        <f t="shared" si="1"/>
        <v>0</v>
      </c>
      <c r="K7" s="111">
        <f t="shared" si="1"/>
        <v>0</v>
      </c>
      <c r="L7" s="111">
        <f t="shared" si="1"/>
        <v>0</v>
      </c>
      <c r="M7" s="111">
        <f t="shared" si="1"/>
        <v>0</v>
      </c>
      <c r="N7" s="111">
        <f t="shared" si="1"/>
        <v>0</v>
      </c>
      <c r="O7" s="111">
        <f t="shared" si="1"/>
        <v>0</v>
      </c>
      <c r="P7" s="111">
        <f t="shared" si="1"/>
        <v>0</v>
      </c>
      <c r="Q7" s="111">
        <f t="shared" si="1"/>
        <v>0</v>
      </c>
      <c r="R7" s="111">
        <f t="shared" si="1"/>
        <v>0</v>
      </c>
      <c r="S7" s="23"/>
      <c r="T7" s="23"/>
      <c r="U7" s="23"/>
      <c r="V7" s="23"/>
      <c r="W7" s="23"/>
      <c r="X7" s="23"/>
    </row>
    <row r="8" spans="1:24" s="24" customFormat="1" ht="15.75" x14ac:dyDescent="0.25">
      <c r="A8" s="114"/>
      <c r="B8" s="115" t="s">
        <v>60</v>
      </c>
      <c r="C8" s="114">
        <f>БО_пр!C7</f>
        <v>14</v>
      </c>
      <c r="D8" s="114">
        <f>БО_пр!D7</f>
        <v>209</v>
      </c>
      <c r="E8" s="114">
        <f>БО_пр!E7</f>
        <v>20</v>
      </c>
      <c r="F8" s="114">
        <f>БО_пр!F7</f>
        <v>291</v>
      </c>
      <c r="G8" s="114">
        <f>БО_пр!G7</f>
        <v>0</v>
      </c>
      <c r="H8" s="114">
        <f>БО_пр!H7</f>
        <v>0</v>
      </c>
      <c r="I8" s="114">
        <f>БО_пр!I7</f>
        <v>0</v>
      </c>
      <c r="J8" s="114">
        <f>БО_пр!J7</f>
        <v>0</v>
      </c>
      <c r="K8" s="114">
        <f>БО_пр!K7</f>
        <v>0</v>
      </c>
      <c r="L8" s="114">
        <f>БО_пр!L7</f>
        <v>0</v>
      </c>
      <c r="M8" s="114">
        <f>БО_пр!M7</f>
        <v>0</v>
      </c>
      <c r="N8" s="114">
        <f>БО_пр!N7</f>
        <v>0</v>
      </c>
      <c r="O8" s="114">
        <f>БО_пр!O7</f>
        <v>0</v>
      </c>
      <c r="P8" s="114">
        <f>БО_пр!P7</f>
        <v>0</v>
      </c>
      <c r="Q8" s="114">
        <f>БО_пр!Q7</f>
        <v>0</v>
      </c>
      <c r="R8" s="114">
        <f>БО_пр!R7</f>
        <v>0</v>
      </c>
      <c r="S8" s="23"/>
      <c r="T8" s="23"/>
      <c r="U8" s="23"/>
      <c r="V8" s="23"/>
      <c r="W8" s="23"/>
      <c r="X8" s="23"/>
    </row>
    <row r="9" spans="1:24" s="24" customFormat="1" ht="15.75" x14ac:dyDescent="0.25">
      <c r="A9" s="114"/>
      <c r="B9" s="115" t="s">
        <v>61</v>
      </c>
      <c r="C9" s="114">
        <f>БО_пр!C8</f>
        <v>9</v>
      </c>
      <c r="D9" s="114">
        <f>БО_пр!D8</f>
        <v>134</v>
      </c>
      <c r="E9" s="114">
        <f>БО_пр!E8</f>
        <v>11</v>
      </c>
      <c r="F9" s="114">
        <f>БО_пр!F8</f>
        <v>160</v>
      </c>
      <c r="G9" s="114">
        <f>БО_пр!G8</f>
        <v>0</v>
      </c>
      <c r="H9" s="114">
        <f>БО_пр!H8</f>
        <v>0</v>
      </c>
      <c r="I9" s="114">
        <f>БО_пр!I8</f>
        <v>0</v>
      </c>
      <c r="J9" s="114">
        <f>БО_пр!J8</f>
        <v>0</v>
      </c>
      <c r="K9" s="114">
        <f>БО_пр!K8</f>
        <v>0</v>
      </c>
      <c r="L9" s="114">
        <f>БО_пр!L8</f>
        <v>0</v>
      </c>
      <c r="M9" s="114">
        <f>БО_пр!M8</f>
        <v>0</v>
      </c>
      <c r="N9" s="114">
        <f>БО_пр!N8</f>
        <v>0</v>
      </c>
      <c r="O9" s="114">
        <f>БО_пр!O8</f>
        <v>0</v>
      </c>
      <c r="P9" s="114">
        <f>БО_пр!P8</f>
        <v>0</v>
      </c>
      <c r="Q9" s="114">
        <f>БО_пр!Q8</f>
        <v>0</v>
      </c>
      <c r="R9" s="114">
        <f>БО_пр!R8</f>
        <v>0</v>
      </c>
      <c r="S9" s="23"/>
      <c r="T9" s="23"/>
      <c r="U9" s="23"/>
      <c r="V9" s="23"/>
      <c r="W9" s="23"/>
      <c r="X9" s="23"/>
    </row>
    <row r="10" spans="1:24" s="24" customFormat="1" ht="15.75" x14ac:dyDescent="0.25">
      <c r="A10" s="114"/>
      <c r="B10" s="116" t="s">
        <v>98</v>
      </c>
      <c r="C10" s="114">
        <f>БО_пр!C15</f>
        <v>0</v>
      </c>
      <c r="D10" s="114">
        <f>БО_пр!D15</f>
        <v>0</v>
      </c>
      <c r="E10" s="114">
        <f>БО_пр!E15</f>
        <v>5</v>
      </c>
      <c r="F10" s="114">
        <f>БО_пр!F15</f>
        <v>62</v>
      </c>
      <c r="G10" s="114">
        <f>БО_пр!G15</f>
        <v>0</v>
      </c>
      <c r="H10" s="114">
        <f>БО_пр!H15</f>
        <v>0</v>
      </c>
      <c r="I10" s="114">
        <f>БО_пр!I15</f>
        <v>0</v>
      </c>
      <c r="J10" s="114">
        <f>БО_пр!J15</f>
        <v>0</v>
      </c>
      <c r="K10" s="114">
        <f>БО_пр!K15</f>
        <v>0</v>
      </c>
      <c r="L10" s="114">
        <f>БО_пр!L15</f>
        <v>0</v>
      </c>
      <c r="M10" s="114">
        <f>БО_пр!M15</f>
        <v>0</v>
      </c>
      <c r="N10" s="114">
        <f>БО_пр!N15</f>
        <v>0</v>
      </c>
      <c r="O10" s="114">
        <f>БО_пр!O15</f>
        <v>0</v>
      </c>
      <c r="P10" s="114">
        <f>БО_пр!P15</f>
        <v>0</v>
      </c>
      <c r="Q10" s="114">
        <f>БО_пр!Q15</f>
        <v>0</v>
      </c>
      <c r="R10" s="114">
        <f>БО_пр!R15</f>
        <v>0</v>
      </c>
      <c r="S10" s="23"/>
      <c r="T10" s="23"/>
      <c r="U10" s="23"/>
      <c r="V10" s="23"/>
      <c r="W10" s="23"/>
      <c r="X10" s="23"/>
    </row>
    <row r="11" spans="1:24" s="24" customFormat="1" ht="15.75" x14ac:dyDescent="0.25">
      <c r="A11" s="114"/>
      <c r="B11" s="116" t="s">
        <v>99</v>
      </c>
      <c r="C11" s="114">
        <f>БО_пр!C16</f>
        <v>0</v>
      </c>
      <c r="D11" s="114">
        <f>БО_пр!D16</f>
        <v>0</v>
      </c>
      <c r="E11" s="114">
        <f>БО_пр!E16</f>
        <v>1</v>
      </c>
      <c r="F11" s="114">
        <f>БО_пр!F16</f>
        <v>8</v>
      </c>
      <c r="G11" s="114">
        <f>БО_пр!G16</f>
        <v>0</v>
      </c>
      <c r="H11" s="114">
        <f>БО_пр!H16</f>
        <v>0</v>
      </c>
      <c r="I11" s="114">
        <f>БО_пр!I16</f>
        <v>0</v>
      </c>
      <c r="J11" s="114">
        <f>БО_пр!J16</f>
        <v>0</v>
      </c>
      <c r="K11" s="114">
        <f>БО_пр!K16</f>
        <v>0</v>
      </c>
      <c r="L11" s="114">
        <f>БО_пр!L16</f>
        <v>0</v>
      </c>
      <c r="M11" s="114">
        <f>БО_пр!M16</f>
        <v>0</v>
      </c>
      <c r="N11" s="114">
        <f>БО_пр!N16</f>
        <v>0</v>
      </c>
      <c r="O11" s="114">
        <f>БО_пр!O16</f>
        <v>0</v>
      </c>
      <c r="P11" s="114">
        <f>БО_пр!P16</f>
        <v>0</v>
      </c>
      <c r="Q11" s="114">
        <f>БО_пр!Q16</f>
        <v>0</v>
      </c>
      <c r="R11" s="114">
        <f>БО_пр!R16</f>
        <v>0</v>
      </c>
      <c r="S11" s="23"/>
      <c r="T11" s="23"/>
      <c r="U11" s="23"/>
      <c r="V11" s="23"/>
      <c r="W11" s="23"/>
      <c r="X11" s="23"/>
    </row>
    <row r="12" spans="1:24" s="24" customFormat="1" ht="15.75" x14ac:dyDescent="0.25">
      <c r="A12" s="111">
        <v>3</v>
      </c>
      <c r="B12" s="117" t="s">
        <v>35</v>
      </c>
      <c r="C12" s="111">
        <f>SUM(C13:C18)</f>
        <v>33</v>
      </c>
      <c r="D12" s="111">
        <f t="shared" ref="D12:R12" si="2">SUM(D13:D18)</f>
        <v>497</v>
      </c>
      <c r="E12" s="111">
        <f t="shared" si="2"/>
        <v>59</v>
      </c>
      <c r="F12" s="111">
        <f t="shared" si="2"/>
        <v>805</v>
      </c>
      <c r="G12" s="111">
        <f t="shared" si="2"/>
        <v>0</v>
      </c>
      <c r="H12" s="111">
        <f t="shared" si="2"/>
        <v>0</v>
      </c>
      <c r="I12" s="111">
        <f t="shared" si="2"/>
        <v>0</v>
      </c>
      <c r="J12" s="111">
        <f t="shared" si="2"/>
        <v>0</v>
      </c>
      <c r="K12" s="111">
        <f t="shared" si="2"/>
        <v>0</v>
      </c>
      <c r="L12" s="111">
        <f t="shared" si="2"/>
        <v>0</v>
      </c>
      <c r="M12" s="111">
        <f t="shared" si="2"/>
        <v>0</v>
      </c>
      <c r="N12" s="111">
        <f t="shared" si="2"/>
        <v>0</v>
      </c>
      <c r="O12" s="111">
        <f t="shared" si="2"/>
        <v>0</v>
      </c>
      <c r="P12" s="111">
        <f t="shared" si="2"/>
        <v>0</v>
      </c>
      <c r="Q12" s="111">
        <f t="shared" si="2"/>
        <v>0</v>
      </c>
      <c r="R12" s="111">
        <f t="shared" si="2"/>
        <v>0</v>
      </c>
      <c r="S12" s="23"/>
      <c r="T12" s="23"/>
      <c r="U12" s="23"/>
      <c r="V12" s="23"/>
      <c r="W12" s="23"/>
      <c r="X12" s="23"/>
    </row>
    <row r="13" spans="1:24" s="14" customFormat="1" x14ac:dyDescent="0.25">
      <c r="A13" s="112"/>
      <c r="B13" s="115" t="s">
        <v>52</v>
      </c>
      <c r="C13" s="112">
        <f>БО_пр!C4</f>
        <v>14</v>
      </c>
      <c r="D13" s="112">
        <f>БО_пр!D4</f>
        <v>214</v>
      </c>
      <c r="E13" s="112">
        <f>БО_пр!E4</f>
        <v>21</v>
      </c>
      <c r="F13" s="112">
        <f>БО_пр!F4</f>
        <v>301</v>
      </c>
      <c r="G13" s="112">
        <f>БО_пр!G4</f>
        <v>0</v>
      </c>
      <c r="H13" s="112">
        <f>БО_пр!H4</f>
        <v>0</v>
      </c>
      <c r="I13" s="112">
        <f>БО_пр!I4</f>
        <v>0</v>
      </c>
      <c r="J13" s="112">
        <f>БО_пр!J4</f>
        <v>0</v>
      </c>
      <c r="K13" s="112">
        <f>БО_пр!K4</f>
        <v>0</v>
      </c>
      <c r="L13" s="112">
        <f>БО_пр!L4</f>
        <v>0</v>
      </c>
      <c r="M13" s="112">
        <f>БО_пр!M4</f>
        <v>0</v>
      </c>
      <c r="N13" s="112">
        <f>БО_пр!N4</f>
        <v>0</v>
      </c>
      <c r="O13" s="112">
        <f>БО_пр!O4</f>
        <v>0</v>
      </c>
      <c r="P13" s="112">
        <f>БО_пр!P4</f>
        <v>0</v>
      </c>
      <c r="Q13" s="112">
        <f>БО_пр!Q4</f>
        <v>0</v>
      </c>
      <c r="R13" s="112">
        <f>БО_пр!R4</f>
        <v>0</v>
      </c>
      <c r="S13" s="10"/>
      <c r="T13" s="10"/>
      <c r="U13" s="10"/>
      <c r="V13" s="10"/>
      <c r="W13" s="10"/>
      <c r="X13" s="10"/>
    </row>
    <row r="14" spans="1:24" s="14" customFormat="1" x14ac:dyDescent="0.25">
      <c r="A14" s="112"/>
      <c r="B14" s="115" t="s">
        <v>53</v>
      </c>
      <c r="C14" s="112">
        <f>БО_пр!C5</f>
        <v>10</v>
      </c>
      <c r="D14" s="112">
        <f>БО_пр!D5</f>
        <v>148</v>
      </c>
      <c r="E14" s="112">
        <f>БО_пр!E5</f>
        <v>16</v>
      </c>
      <c r="F14" s="112">
        <f>БО_пр!F5</f>
        <v>223</v>
      </c>
      <c r="G14" s="112">
        <f>БО_пр!G5</f>
        <v>0</v>
      </c>
      <c r="H14" s="112">
        <f>БО_пр!H5</f>
        <v>0</v>
      </c>
      <c r="I14" s="112">
        <f>БО_пр!I5</f>
        <v>0</v>
      </c>
      <c r="J14" s="112">
        <f>БО_пр!J5</f>
        <v>0</v>
      </c>
      <c r="K14" s="112">
        <f>БО_пр!K5</f>
        <v>0</v>
      </c>
      <c r="L14" s="112">
        <f>БО_пр!L5</f>
        <v>0</v>
      </c>
      <c r="M14" s="112">
        <f>БО_пр!M5</f>
        <v>0</v>
      </c>
      <c r="N14" s="112">
        <f>БО_пр!N5</f>
        <v>0</v>
      </c>
      <c r="O14" s="112">
        <f>БО_пр!O5</f>
        <v>0</v>
      </c>
      <c r="P14" s="112">
        <f>БО_пр!P5</f>
        <v>0</v>
      </c>
      <c r="Q14" s="112">
        <f>БО_пр!Q5</f>
        <v>0</v>
      </c>
      <c r="R14" s="112">
        <f>БО_пр!R5</f>
        <v>0</v>
      </c>
      <c r="S14" s="10"/>
      <c r="T14" s="10"/>
      <c r="U14" s="10"/>
      <c r="V14" s="10"/>
      <c r="W14" s="10"/>
      <c r="X14" s="10"/>
    </row>
    <row r="15" spans="1:24" s="14" customFormat="1" x14ac:dyDescent="0.25">
      <c r="A15" s="112"/>
      <c r="B15" s="115" t="s">
        <v>57</v>
      </c>
      <c r="C15" s="112">
        <f>БО_пр!C6</f>
        <v>9</v>
      </c>
      <c r="D15" s="112">
        <f>БО_пр!D6</f>
        <v>135</v>
      </c>
      <c r="E15" s="112">
        <f>БО_пр!E6</f>
        <v>13</v>
      </c>
      <c r="F15" s="112">
        <f>БО_пр!F6</f>
        <v>189</v>
      </c>
      <c r="G15" s="112">
        <f>БО_пр!G6</f>
        <v>0</v>
      </c>
      <c r="H15" s="112">
        <f>БО_пр!H6</f>
        <v>0</v>
      </c>
      <c r="I15" s="112">
        <f>БО_пр!I6</f>
        <v>0</v>
      </c>
      <c r="J15" s="112">
        <f>БО_пр!J6</f>
        <v>0</v>
      </c>
      <c r="K15" s="112">
        <f>БО_пр!K6</f>
        <v>0</v>
      </c>
      <c r="L15" s="112">
        <f>БО_пр!L6</f>
        <v>0</v>
      </c>
      <c r="M15" s="112">
        <f>БО_пр!M6</f>
        <v>0</v>
      </c>
      <c r="N15" s="112">
        <f>БО_пр!N6</f>
        <v>0</v>
      </c>
      <c r="O15" s="112">
        <f>БО_пр!O6</f>
        <v>0</v>
      </c>
      <c r="P15" s="112">
        <f>БО_пр!P6</f>
        <v>0</v>
      </c>
      <c r="Q15" s="112">
        <f>БО_пр!Q6</f>
        <v>0</v>
      </c>
      <c r="R15" s="112">
        <f>БО_пр!R6</f>
        <v>0</v>
      </c>
      <c r="S15" s="10"/>
      <c r="T15" s="10"/>
      <c r="U15" s="10"/>
      <c r="V15" s="10"/>
      <c r="W15" s="10"/>
      <c r="X15" s="10"/>
    </row>
    <row r="16" spans="1:24" s="14" customFormat="1" ht="30" x14ac:dyDescent="0.25">
      <c r="A16" s="112"/>
      <c r="B16" s="115" t="s">
        <v>95</v>
      </c>
      <c r="C16" s="112">
        <f>БО_пр!C12</f>
        <v>0</v>
      </c>
      <c r="D16" s="112">
        <f>БО_пр!D12</f>
        <v>0</v>
      </c>
      <c r="E16" s="112">
        <f>БО_пр!E12</f>
        <v>3</v>
      </c>
      <c r="F16" s="112">
        <f>БО_пр!F12</f>
        <v>31</v>
      </c>
      <c r="G16" s="112">
        <f>БО_пр!G12</f>
        <v>0</v>
      </c>
      <c r="H16" s="112">
        <f>БО_пр!H12</f>
        <v>0</v>
      </c>
      <c r="I16" s="112">
        <f>БО_пр!I12</f>
        <v>0</v>
      </c>
      <c r="J16" s="112">
        <f>БО_пр!J12</f>
        <v>0</v>
      </c>
      <c r="K16" s="112">
        <f>БО_пр!K12</f>
        <v>0</v>
      </c>
      <c r="L16" s="112">
        <f>БО_пр!L12</f>
        <v>0</v>
      </c>
      <c r="M16" s="112">
        <f>БО_пр!M12</f>
        <v>0</v>
      </c>
      <c r="N16" s="112">
        <f>БО_пр!N12</f>
        <v>0</v>
      </c>
      <c r="O16" s="112">
        <f>БО_пр!O12</f>
        <v>0</v>
      </c>
      <c r="P16" s="112">
        <f>БО_пр!P12</f>
        <v>0</v>
      </c>
      <c r="Q16" s="112">
        <f>БО_пр!Q12</f>
        <v>0</v>
      </c>
      <c r="R16" s="112">
        <f>БО_пр!R12</f>
        <v>0</v>
      </c>
      <c r="S16" s="10"/>
      <c r="T16" s="10"/>
      <c r="U16" s="10"/>
      <c r="V16" s="10"/>
      <c r="W16" s="10"/>
      <c r="X16" s="10"/>
    </row>
    <row r="17" spans="1:24" s="14" customFormat="1" ht="30" x14ac:dyDescent="0.25">
      <c r="A17" s="112"/>
      <c r="B17" s="115" t="s">
        <v>96</v>
      </c>
      <c r="C17" s="112">
        <f>БО_пр!C13</f>
        <v>0</v>
      </c>
      <c r="D17" s="112">
        <f>БО_пр!D13</f>
        <v>0</v>
      </c>
      <c r="E17" s="112">
        <f>БО_пр!E13</f>
        <v>4</v>
      </c>
      <c r="F17" s="112">
        <f>БО_пр!F13</f>
        <v>34</v>
      </c>
      <c r="G17" s="112">
        <f>БО_пр!G13</f>
        <v>0</v>
      </c>
      <c r="H17" s="112">
        <f>БО_пр!H13</f>
        <v>0</v>
      </c>
      <c r="I17" s="112">
        <f>БО_пр!I13</f>
        <v>0</v>
      </c>
      <c r="J17" s="112">
        <f>БО_пр!J13</f>
        <v>0</v>
      </c>
      <c r="K17" s="112">
        <f>БО_пр!K13</f>
        <v>0</v>
      </c>
      <c r="L17" s="112">
        <f>БО_пр!L13</f>
        <v>0</v>
      </c>
      <c r="M17" s="112">
        <f>БО_пр!M13</f>
        <v>0</v>
      </c>
      <c r="N17" s="112">
        <f>БО_пр!N13</f>
        <v>0</v>
      </c>
      <c r="O17" s="112">
        <f>БО_пр!O13</f>
        <v>0</v>
      </c>
      <c r="P17" s="112">
        <f>БО_пр!P13</f>
        <v>0</v>
      </c>
      <c r="Q17" s="112">
        <f>БО_пр!Q13</f>
        <v>0</v>
      </c>
      <c r="R17" s="112">
        <f>БО_пр!R13</f>
        <v>0</v>
      </c>
      <c r="S17" s="10"/>
      <c r="T17" s="10"/>
      <c r="U17" s="10"/>
      <c r="V17" s="10"/>
      <c r="W17" s="10"/>
      <c r="X17" s="10"/>
    </row>
    <row r="18" spans="1:24" s="14" customFormat="1" ht="30" x14ac:dyDescent="0.25">
      <c r="A18" s="112"/>
      <c r="B18" s="115" t="s">
        <v>97</v>
      </c>
      <c r="C18" s="112">
        <f>БО_пр!C14</f>
        <v>0</v>
      </c>
      <c r="D18" s="112">
        <f>БО_пр!D14</f>
        <v>0</v>
      </c>
      <c r="E18" s="112">
        <f>БО_пр!E14</f>
        <v>2</v>
      </c>
      <c r="F18" s="112">
        <f>БО_пр!F14</f>
        <v>27</v>
      </c>
      <c r="G18" s="112">
        <f>БО_пр!G14</f>
        <v>0</v>
      </c>
      <c r="H18" s="112">
        <f>БО_пр!H14</f>
        <v>0</v>
      </c>
      <c r="I18" s="112">
        <f>БО_пр!I14</f>
        <v>0</v>
      </c>
      <c r="J18" s="112">
        <f>БО_пр!J14</f>
        <v>0</v>
      </c>
      <c r="K18" s="112">
        <f>БО_пр!K14</f>
        <v>0</v>
      </c>
      <c r="L18" s="112">
        <f>БО_пр!L14</f>
        <v>0</v>
      </c>
      <c r="M18" s="112">
        <f>БО_пр!M14</f>
        <v>0</v>
      </c>
      <c r="N18" s="112">
        <f>БО_пр!N14</f>
        <v>0</v>
      </c>
      <c r="O18" s="112">
        <f>БО_пр!O14</f>
        <v>0</v>
      </c>
      <c r="P18" s="112">
        <f>БО_пр!P14</f>
        <v>0</v>
      </c>
      <c r="Q18" s="112">
        <f>БО_пр!Q14</f>
        <v>0</v>
      </c>
      <c r="R18" s="112">
        <f>БО_пр!R14</f>
        <v>0</v>
      </c>
      <c r="S18" s="10"/>
      <c r="T18" s="10"/>
      <c r="U18" s="10"/>
      <c r="V18" s="10"/>
      <c r="W18" s="10"/>
      <c r="X18" s="10"/>
    </row>
    <row r="19" spans="1:24" s="4" customFormat="1" x14ac:dyDescent="0.25">
      <c r="A19" s="18"/>
      <c r="B19" s="2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s="4" customFormat="1" x14ac:dyDescent="0.25">
      <c r="A20" s="18"/>
      <c r="B20" s="2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s="4" customFormat="1" x14ac:dyDescent="0.25">
      <c r="A21" s="18"/>
      <c r="B21" s="2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s="4" customFormat="1" x14ac:dyDescent="0.25">
      <c r="A22" s="18"/>
      <c r="B22" s="2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s="4" customFormat="1" x14ac:dyDescent="0.25">
      <c r="A23" s="18"/>
      <c r="B23" s="2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</sheetData>
  <mergeCells count="8">
    <mergeCell ref="Q2:R2"/>
    <mergeCell ref="C2:D2"/>
    <mergeCell ref="E2:F2"/>
    <mergeCell ref="G2:H2"/>
    <mergeCell ref="I2:J2"/>
    <mergeCell ref="O2:P2"/>
    <mergeCell ref="K2:L2"/>
    <mergeCell ref="M2:N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СВОД_Ф</vt:lpstr>
      <vt:lpstr>льгота</vt:lpstr>
      <vt:lpstr>возраст</vt:lpstr>
      <vt:lpstr>ОПОУ_пр</vt:lpstr>
      <vt:lpstr>БО_пр</vt:lpstr>
      <vt:lpstr>БО_НП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2019-10-10T13:35:36Z</dcterms:modified>
  <cp:category/>
  <cp:contentStatus/>
</cp:coreProperties>
</file>